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an\Documents\_WP\ENG25\tin-towns\"/>
    </mc:Choice>
  </mc:AlternateContent>
  <bookViews>
    <workbookView xWindow="0" yWindow="0" windowWidth="21000" windowHeight="10294" tabRatio="421"/>
  </bookViews>
  <sheets>
    <sheet name="Schedule" sheetId="3" r:id="rId1"/>
    <sheet name="Data" sheetId="5" r:id="rId2"/>
  </sheets>
  <definedNames>
    <definedName name="Department">Data!$A$2:$A$13</definedName>
    <definedName name="_xlnm.Print_Area" localSheetId="0">Schedule!$A$1:$AC$60</definedName>
    <definedName name="_xlnm.Print_Titles" localSheetId="0">Schedule!$1:$2</definedName>
    <definedName name="Shift">Data!$B$2:$B$7</definedName>
  </definedNames>
  <calcPr calcId="162913"/>
</workbook>
</file>

<file path=xl/calcChain.xml><?xml version="1.0" encoding="utf-8"?>
<calcChain xmlns="http://schemas.openxmlformats.org/spreadsheetml/2006/main">
  <c r="Z10" i="3" l="1"/>
  <c r="Z11" i="3"/>
  <c r="Z12" i="3"/>
  <c r="Z13" i="3"/>
  <c r="Z14" i="3"/>
  <c r="Z15" i="3"/>
  <c r="AA90" i="3"/>
  <c r="X90" i="3"/>
  <c r="U90" i="3"/>
  <c r="R90" i="3"/>
  <c r="O90" i="3"/>
  <c r="L90" i="3"/>
  <c r="I90" i="3"/>
  <c r="AC89" i="3"/>
  <c r="AC88" i="3"/>
  <c r="AC87" i="3"/>
  <c r="AC86" i="3"/>
  <c r="AC85" i="3"/>
  <c r="AC84" i="3"/>
  <c r="AC83" i="3"/>
  <c r="Z81" i="3"/>
  <c r="W81" i="3" s="1"/>
  <c r="T81" i="3" s="1"/>
  <c r="Q81" i="3" s="1"/>
  <c r="N81" i="3" s="1"/>
  <c r="K81" i="3" s="1"/>
  <c r="H81" i="3" s="1"/>
  <c r="Z74" i="3"/>
  <c r="W74" i="3"/>
  <c r="T74" i="3"/>
  <c r="Q74" i="3"/>
  <c r="N74" i="3"/>
  <c r="K74" i="3"/>
  <c r="H74" i="3"/>
  <c r="AB73" i="3"/>
  <c r="AB72" i="3"/>
  <c r="AB71" i="3"/>
  <c r="AB70" i="3"/>
  <c r="AB69" i="3"/>
  <c r="AB68" i="3"/>
  <c r="AB67" i="3"/>
  <c r="Y65" i="3"/>
  <c r="V65" i="3" s="1"/>
  <c r="S65" i="3" s="1"/>
  <c r="P65" i="3" s="1"/>
  <c r="M65" i="3" s="1"/>
  <c r="J65" i="3" s="1"/>
  <c r="G65" i="3" s="1"/>
  <c r="G16" i="3"/>
  <c r="X7" i="3" l="1"/>
  <c r="U7" i="3" s="1"/>
  <c r="R7" i="3" s="1"/>
  <c r="O7" i="3" s="1"/>
  <c r="L7" i="3" s="1"/>
  <c r="I7" i="3" s="1"/>
  <c r="F7" i="3" s="1"/>
  <c r="Y58" i="3"/>
  <c r="V58" i="3"/>
  <c r="S58" i="3"/>
  <c r="P58" i="3"/>
  <c r="M58" i="3"/>
  <c r="J58" i="3"/>
  <c r="G58" i="3"/>
  <c r="AA57" i="3"/>
  <c r="AA56" i="3"/>
  <c r="AA55" i="3"/>
  <c r="AA54" i="3"/>
  <c r="AA53" i="3"/>
  <c r="AA52" i="3"/>
  <c r="AA51" i="3"/>
  <c r="X49" i="3"/>
  <c r="U49" i="3" s="1"/>
  <c r="R49" i="3" s="1"/>
  <c r="O49" i="3" s="1"/>
  <c r="L49" i="3" s="1"/>
  <c r="I49" i="3" s="1"/>
  <c r="F49" i="3" s="1"/>
  <c r="Y44" i="3"/>
  <c r="V44" i="3"/>
  <c r="S44" i="3"/>
  <c r="P44" i="3"/>
  <c r="M44" i="3"/>
  <c r="J44" i="3"/>
  <c r="G44" i="3"/>
  <c r="AA43" i="3"/>
  <c r="AA42" i="3"/>
  <c r="AA41" i="3"/>
  <c r="AA40" i="3"/>
  <c r="AA39" i="3"/>
  <c r="AA38" i="3"/>
  <c r="AA37" i="3"/>
  <c r="X35" i="3"/>
  <c r="U35" i="3" s="1"/>
  <c r="R35" i="3" s="1"/>
  <c r="O35" i="3" s="1"/>
  <c r="L35" i="3" s="1"/>
  <c r="I35" i="3" s="1"/>
  <c r="F35" i="3" s="1"/>
  <c r="Y30" i="3"/>
  <c r="V30" i="3"/>
  <c r="S30" i="3"/>
  <c r="P30" i="3"/>
  <c r="M30" i="3"/>
  <c r="J30" i="3"/>
  <c r="G30" i="3"/>
  <c r="AA29" i="3"/>
  <c r="AA28" i="3"/>
  <c r="AA27" i="3"/>
  <c r="AA26" i="3"/>
  <c r="AA25" i="3"/>
  <c r="AA24" i="3"/>
  <c r="AA23" i="3"/>
  <c r="X21" i="3"/>
  <c r="U21" i="3" s="1"/>
  <c r="R21" i="3" s="1"/>
  <c r="O21" i="3" s="1"/>
  <c r="L21" i="3" s="1"/>
  <c r="I21" i="3" s="1"/>
  <c r="F21" i="3" s="1"/>
  <c r="AA9" i="3"/>
  <c r="Y16" i="3"/>
  <c r="V16" i="3"/>
  <c r="S16" i="3"/>
  <c r="P16" i="3"/>
  <c r="M16" i="3"/>
  <c r="J16" i="3"/>
</calcChain>
</file>

<file path=xl/comments1.xml><?xml version="1.0" encoding="utf-8"?>
<comments xmlns="http://schemas.openxmlformats.org/spreadsheetml/2006/main">
  <authors>
    <author>Marjorie C. Luesebrink</author>
  </authors>
  <commentList>
    <comment ref="N11" authorId="0" shapeId="0">
      <text>
        <r>
          <rPr>
            <b/>
            <sz val="9"/>
            <color indexed="81"/>
            <rFont val="Tahoma"/>
            <charset val="1"/>
          </rPr>
          <t>Diagnosis:  Full Melt-through for Fuel 
Assemblies.  Status:
Spent Fuel Pool 
Unknown.</t>
        </r>
      </text>
    </comment>
    <comment ref="R15" authorId="0" shapeId="0">
      <text>
        <r>
          <rPr>
            <b/>
            <sz val="9"/>
            <color indexed="81"/>
            <rFont val="Tahoma"/>
            <charset val="1"/>
          </rPr>
          <t xml:space="preserve">Sendai City in Miyagi Prefecture wants to "borrow" pandas from China to cheer children in the city. So the vice mayor of Sendai visited PM Noda on December 22 with two TV celebrities to press Noda to ask for panda loan when he visits China on December 25. Sure, says Noda.
The celebrities, Masahiko Kondo and Tetsuko Kuroyanagi, vow they will support the city by providing money for panda housing and protection, which is estimated to be 1 billion yen over 5 years. Kondo says the money comes from donations that his office has collected from citizens for the people in disaster-affected areas. (Yomiuri Shinbun Miyagi local version 12/23/2011)
</t>
        </r>
        <r>
          <rPr>
            <sz val="9"/>
            <color indexed="81"/>
            <rFont val="Tahoma"/>
            <charset val="1"/>
          </rPr>
          <t xml:space="preserve">
</t>
        </r>
      </text>
    </comment>
    <comment ref="N24" authorId="0" shapeId="0">
      <text>
        <r>
          <rPr>
            <b/>
            <sz val="9"/>
            <color indexed="81"/>
            <rFont val="Tahoma"/>
            <charset val="1"/>
          </rPr>
          <t>Diagnosis:  Full Melt-through for Fuel 
Assemblies.  Status:
Spent Fuel Pool 
Unknown.</t>
        </r>
        <r>
          <rPr>
            <sz val="9"/>
            <color indexed="81"/>
            <rFont val="Tahoma"/>
            <charset val="1"/>
          </rPr>
          <t xml:space="preserve">
</t>
        </r>
      </text>
    </comment>
    <comment ref="R24" authorId="0" shapeId="0">
      <text>
        <r>
          <rPr>
            <b/>
            <sz val="9"/>
            <color indexed="81"/>
            <rFont val="Tahoma"/>
            <charset val="1"/>
          </rPr>
          <t>As much as 20 million tons of debris is estimated to have washed out to sea when the tsunami struck Japan in March. Now the first traces are appearing on the other side of Pacific ocean, on US and Canadian shores.</t>
        </r>
        <r>
          <rPr>
            <sz val="9"/>
            <color indexed="81"/>
            <rFont val="Tahoma"/>
            <charset val="1"/>
          </rPr>
          <t xml:space="preserve">
</t>
        </r>
      </text>
    </comment>
    <comment ref="N38" authorId="0" shapeId="0">
      <text>
        <r>
          <rPr>
            <b/>
            <sz val="9"/>
            <color indexed="81"/>
            <rFont val="Tahoma"/>
            <charset val="1"/>
          </rPr>
          <t>Diagnosis:  Full Melt-through for Fuel Assemblies.  Status: Spent Fuel Pool Blown to the Sky?</t>
        </r>
        <r>
          <rPr>
            <sz val="9"/>
            <color indexed="81"/>
            <rFont val="Tahoma"/>
            <charset val="1"/>
          </rPr>
          <t xml:space="preserve">
</t>
        </r>
      </text>
    </comment>
    <comment ref="O52" authorId="0" shapeId="0">
      <text>
        <r>
          <rPr>
            <b/>
            <sz val="9"/>
            <color indexed="81"/>
            <rFont val="Tahoma"/>
            <charset val="1"/>
          </rPr>
          <t>Diagnosis:  No Fuel 
Assemblies.  Status: 
Spent Fuel Pool 
Precarious.</t>
        </r>
        <r>
          <rPr>
            <sz val="9"/>
            <color indexed="81"/>
            <rFont val="Tahoma"/>
            <charset val="1"/>
          </rPr>
          <t xml:space="preserve">
</t>
        </r>
      </text>
    </comment>
  </commentList>
</comments>
</file>

<file path=xl/sharedStrings.xml><?xml version="1.0" encoding="utf-8"?>
<sst xmlns="http://schemas.openxmlformats.org/spreadsheetml/2006/main" count="258" uniqueCount="62">
  <si>
    <t>Department Name:</t>
  </si>
  <si>
    <t>Shift</t>
  </si>
  <si>
    <t>1st</t>
  </si>
  <si>
    <t>2nd</t>
  </si>
  <si>
    <t>3rd</t>
  </si>
  <si>
    <t>Dept.</t>
  </si>
  <si>
    <t>Cardiology</t>
  </si>
  <si>
    <t>Emergency</t>
  </si>
  <si>
    <t>Hematology/Oncology</t>
  </si>
  <si>
    <t>Infectious Diseases</t>
  </si>
  <si>
    <t>Obstetrics &amp; Gynecology</t>
  </si>
  <si>
    <t>Pathology</t>
  </si>
  <si>
    <t>Pediatrics</t>
  </si>
  <si>
    <t>Radiology</t>
  </si>
  <si>
    <t>Surgery</t>
  </si>
  <si>
    <t>Department</t>
  </si>
  <si>
    <t>Hours</t>
  </si>
  <si>
    <t>Total</t>
  </si>
  <si>
    <t>Nursery</t>
  </si>
  <si>
    <t>Neonatology</t>
  </si>
  <si>
    <t>Sick</t>
  </si>
  <si>
    <t>Off</t>
  </si>
  <si>
    <t>Vacation</t>
  </si>
  <si>
    <t>Anesthesiology</t>
  </si>
  <si>
    <t>Reactor 1:</t>
  </si>
  <si>
    <t>Reactor 2:</t>
  </si>
  <si>
    <t>400 unit 1</t>
  </si>
  <si>
    <t>292 unit 1</t>
  </si>
  <si>
    <t>Number of</t>
  </si>
  <si>
    <t>Fuel Assemblies</t>
  </si>
  <si>
    <t>in the Reactor</t>
  </si>
  <si>
    <t xml:space="preserve">Spent Fuel </t>
  </si>
  <si>
    <t>Assemblies in the</t>
  </si>
  <si>
    <t>Spent Fuel Pool</t>
  </si>
  <si>
    <t>New Fuel SFP</t>
  </si>
  <si>
    <t>100 unit 1</t>
  </si>
  <si>
    <t xml:space="preserve">Number of </t>
  </si>
  <si>
    <t>548 unit 2</t>
  </si>
  <si>
    <t>587 unit 2</t>
  </si>
  <si>
    <t>28 unit 2</t>
  </si>
  <si>
    <t>Reactor 3:</t>
  </si>
  <si>
    <t>Fuel Assembies</t>
  </si>
  <si>
    <t>548 unit 3</t>
  </si>
  <si>
    <t>Spent Fuel</t>
  </si>
  <si>
    <t>Assenblies in the</t>
  </si>
  <si>
    <t>514 unit 3</t>
  </si>
  <si>
    <t>Reactor 4:</t>
  </si>
  <si>
    <t>0 unit 4</t>
  </si>
  <si>
    <t>1,331 unit 4</t>
  </si>
  <si>
    <t>52 unit 3</t>
  </si>
  <si>
    <t>204 unit 4 (MOX)</t>
  </si>
  <si>
    <t>Reactor 5:</t>
  </si>
  <si>
    <t>Reactor 6:</t>
  </si>
  <si>
    <t>548 unit 5</t>
  </si>
  <si>
    <t>946 unit 5</t>
  </si>
  <si>
    <t>48 unit 5</t>
  </si>
  <si>
    <t>764 unit 6</t>
  </si>
  <si>
    <t>876 unit 6</t>
  </si>
  <si>
    <t>64 unit 6</t>
  </si>
  <si>
    <t xml:space="preserve">Fukushima Daiichi Reactors </t>
  </si>
  <si>
    <t>Under Care</t>
  </si>
  <si>
    <r>
      <t>[TEPCO's Nursing Chart for the Reactors]</t>
    </r>
    <r>
      <rPr>
        <sz val="20"/>
        <color indexed="54"/>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</si>
</sst>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409]mmmm\-yy;@"/>
    <numFmt numFmtId="166" formatCode="m/d/yy;@"/>
  </numFmts>
  <fonts count="15" x14ac:knownFonts="1">
    <font>
      <sz val="10"/>
      <name val="Arial"/>
    </font>
    <font>
      <sz val="8"/>
      <name val="Arial"/>
    </font>
    <font>
      <sz val="14"/>
      <color indexed="9"/>
      <name val="Arial"/>
    </font>
    <font>
      <b/>
      <sz val="10"/>
      <name val="Arial"/>
      <family val="2"/>
    </font>
    <font>
      <b/>
      <sz val="12"/>
      <color indexed="9"/>
      <name val="Arial"/>
      <family val="2"/>
    </font>
    <font>
      <sz val="12"/>
      <color indexed="54"/>
      <name val="Arial"/>
    </font>
    <font>
      <sz val="20"/>
      <color indexed="54"/>
      <name val="Arial"/>
    </font>
    <font>
      <b/>
      <sz val="8"/>
      <name val="Arial"/>
      <family val="2"/>
    </font>
    <font>
      <sz val="10"/>
      <color indexed="8"/>
      <name val="Arial"/>
      <family val="2"/>
    </font>
    <font>
      <sz val="20"/>
      <color indexed="54"/>
      <name val="Arial"/>
      <family val="2"/>
    </font>
    <font>
      <sz val="11"/>
      <color rgb="FF000000"/>
      <name val="Arial"/>
      <family val="2"/>
    </font>
    <font>
      <sz val="8"/>
      <name val="Arial"/>
      <family val="2"/>
    </font>
    <font>
      <sz val="11"/>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22"/>
        <bgColor indexed="64"/>
      </patternFill>
    </fill>
    <fill>
      <patternFill patternType="solid">
        <fgColor indexed="54"/>
        <bgColor indexed="64"/>
      </patternFill>
    </fill>
    <fill>
      <patternFill patternType="solid">
        <fgColor indexed="55"/>
        <bgColor indexed="64"/>
      </patternFill>
    </fill>
  </fills>
  <borders count="26">
    <border>
      <left/>
      <right/>
      <top/>
      <bottom/>
      <diagonal/>
    </border>
    <border>
      <left/>
      <right/>
      <top style="double">
        <color indexed="54"/>
      </top>
      <bottom/>
      <diagonal/>
    </border>
    <border>
      <left/>
      <right style="double">
        <color indexed="54"/>
      </right>
      <top style="double">
        <color indexed="54"/>
      </top>
      <bottom/>
      <diagonal/>
    </border>
    <border>
      <left/>
      <right style="double">
        <color indexed="54"/>
      </right>
      <top/>
      <bottom/>
      <diagonal/>
    </border>
    <border>
      <left style="double">
        <color indexed="54"/>
      </left>
      <right/>
      <top/>
      <bottom style="double">
        <color indexed="54"/>
      </bottom>
      <diagonal/>
    </border>
    <border>
      <left/>
      <right/>
      <top/>
      <bottom style="double">
        <color indexed="54"/>
      </bottom>
      <diagonal/>
    </border>
    <border>
      <left/>
      <right style="double">
        <color indexed="54"/>
      </right>
      <top/>
      <bottom style="double">
        <color indexed="54"/>
      </bottom>
      <diagonal/>
    </border>
    <border>
      <left style="double">
        <color indexed="54"/>
      </left>
      <right/>
      <top style="double">
        <color indexed="54"/>
      </top>
      <bottom/>
      <diagonal/>
    </border>
    <border>
      <left style="double">
        <color indexed="54"/>
      </left>
      <right/>
      <top/>
      <bottom/>
      <diagonal/>
    </border>
    <border>
      <left style="thin">
        <color indexed="55"/>
      </left>
      <right style="thin">
        <color indexed="55"/>
      </right>
      <top style="thin">
        <color indexed="55"/>
      </top>
      <bottom style="thin">
        <color indexed="55"/>
      </bottom>
      <diagonal/>
    </border>
    <border>
      <left/>
      <right/>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style="medium">
        <color indexed="55"/>
      </right>
      <top/>
      <bottom style="thin">
        <color indexed="55"/>
      </bottom>
      <diagonal/>
    </border>
    <border>
      <left style="thin">
        <color indexed="55"/>
      </left>
      <right style="thin">
        <color indexed="55"/>
      </right>
      <top style="thin">
        <color indexed="55"/>
      </top>
      <bottom style="medium">
        <color indexed="55"/>
      </bottom>
      <diagonal/>
    </border>
    <border>
      <left style="thin">
        <color indexed="55"/>
      </left>
      <right style="medium">
        <color indexed="55"/>
      </right>
      <top style="thin">
        <color indexed="55"/>
      </top>
      <bottom style="medium">
        <color indexed="55"/>
      </bottom>
      <diagonal/>
    </border>
    <border>
      <left/>
      <right/>
      <top style="thin">
        <color indexed="55"/>
      </top>
      <bottom/>
      <diagonal/>
    </border>
    <border>
      <left style="thin">
        <color indexed="55"/>
      </left>
      <right/>
      <top style="thin">
        <color indexed="55"/>
      </top>
      <bottom style="thin">
        <color indexed="55"/>
      </bottom>
      <diagonal/>
    </border>
    <border>
      <left style="medium">
        <color indexed="55"/>
      </left>
      <right style="thin">
        <color indexed="55"/>
      </right>
      <top style="thin">
        <color indexed="55"/>
      </top>
      <bottom/>
      <diagonal/>
    </border>
    <border>
      <left style="medium">
        <color indexed="55"/>
      </left>
      <right style="thin">
        <color indexed="55"/>
      </right>
      <top/>
      <bottom style="thin">
        <color indexed="55"/>
      </bottom>
      <diagonal/>
    </border>
    <border>
      <left/>
      <right style="medium">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medium">
        <color indexed="55"/>
      </bottom>
      <diagonal/>
    </border>
  </borders>
  <cellStyleXfs count="1">
    <xf numFmtId="0" fontId="0" fillId="0" borderId="0"/>
  </cellStyleXfs>
  <cellXfs count="63">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Alignment="1">
      <alignment horizontal="left"/>
    </xf>
    <xf numFmtId="0" fontId="0" fillId="0" borderId="0" xfId="0" applyBorder="1" applyAlignment="1">
      <alignment horizontal="left"/>
    </xf>
    <xf numFmtId="0" fontId="3" fillId="0" borderId="0" xfId="0" applyFont="1" applyAlignment="1">
      <alignment horizontal="center"/>
    </xf>
    <xf numFmtId="0" fontId="2" fillId="0" borderId="0" xfId="0" applyFont="1" applyFill="1" applyBorder="1" applyAlignment="1">
      <alignment horizontal="left"/>
    </xf>
    <xf numFmtId="0" fontId="2" fillId="0" borderId="7" xfId="0" applyFont="1" applyFill="1" applyBorder="1" applyAlignment="1">
      <alignment horizontal="left"/>
    </xf>
    <xf numFmtId="0" fontId="1" fillId="0" borderId="8" xfId="0" applyFont="1" applyBorder="1"/>
    <xf numFmtId="0" fontId="1" fillId="0" borderId="0" xfId="0" applyFont="1" applyBorder="1"/>
    <xf numFmtId="0" fontId="1" fillId="0" borderId="9" xfId="0" applyFont="1" applyBorder="1" applyAlignment="1">
      <alignment horizontal="center"/>
    </xf>
    <xf numFmtId="18" fontId="1" fillId="0" borderId="9" xfId="0" applyNumberFormat="1" applyFont="1" applyBorder="1" applyAlignment="1">
      <alignment horizontal="center"/>
    </xf>
    <xf numFmtId="18" fontId="1" fillId="0" borderId="9" xfId="0" applyNumberFormat="1" applyFont="1" applyFill="1" applyBorder="1" applyAlignment="1">
      <alignment horizontal="center"/>
    </xf>
    <xf numFmtId="0" fontId="1" fillId="0" borderId="9" xfId="0" applyFont="1" applyBorder="1"/>
    <xf numFmtId="0" fontId="1" fillId="0" borderId="12" xfId="0" applyFont="1" applyBorder="1"/>
    <xf numFmtId="18" fontId="1" fillId="0" borderId="13" xfId="0" applyNumberFormat="1" applyFont="1" applyBorder="1" applyAlignment="1">
      <alignment horizontal="center"/>
    </xf>
    <xf numFmtId="0" fontId="1" fillId="0" borderId="13" xfId="0" applyFont="1" applyBorder="1"/>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xf numFmtId="0" fontId="7" fillId="0" borderId="18" xfId="0" applyFont="1" applyBorder="1" applyAlignment="1">
      <alignment horizontal="right"/>
    </xf>
    <xf numFmtId="0" fontId="7" fillId="2" borderId="12" xfId="0" applyFont="1" applyFill="1" applyBorder="1"/>
    <xf numFmtId="0" fontId="1" fillId="0" borderId="16" xfId="0" applyFont="1" applyBorder="1" applyAlignment="1">
      <alignment horizontal="center"/>
    </xf>
    <xf numFmtId="0" fontId="8" fillId="0" borderId="0" xfId="0" applyFont="1"/>
    <xf numFmtId="0" fontId="7" fillId="0" borderId="0" xfId="0" applyFont="1" applyBorder="1"/>
    <xf numFmtId="0" fontId="7" fillId="2" borderId="14" xfId="0" applyFont="1" applyFill="1" applyBorder="1" applyAlignment="1">
      <alignment horizontal="center"/>
    </xf>
    <xf numFmtId="0" fontId="10" fillId="0" borderId="0" xfId="0" applyFont="1"/>
    <xf numFmtId="0" fontId="11" fillId="0" borderId="10" xfId="0" applyFont="1" applyBorder="1"/>
    <xf numFmtId="0" fontId="11" fillId="0" borderId="11" xfId="0" applyFont="1" applyBorder="1"/>
    <xf numFmtId="0" fontId="12" fillId="0" borderId="9" xfId="0" applyFont="1" applyBorder="1"/>
    <xf numFmtId="0" fontId="11" fillId="0" borderId="9" xfId="0" applyFont="1" applyBorder="1" applyAlignment="1">
      <alignment horizontal="center"/>
    </xf>
    <xf numFmtId="0" fontId="10" fillId="0" borderId="0" xfId="0" applyFont="1" applyAlignment="1">
      <alignment horizontal="center" vertical="center"/>
    </xf>
    <xf numFmtId="0" fontId="1" fillId="0" borderId="23" xfId="0" applyFont="1" applyBorder="1" applyAlignment="1"/>
    <xf numFmtId="0" fontId="1" fillId="0" borderId="24" xfId="0" applyFont="1" applyBorder="1" applyAlignment="1"/>
    <xf numFmtId="0" fontId="1" fillId="0" borderId="25" xfId="0" applyFont="1" applyBorder="1" applyAlignment="1"/>
    <xf numFmtId="164" fontId="1" fillId="2" borderId="19" xfId="0" applyNumberFormat="1" applyFont="1" applyFill="1" applyBorder="1" applyAlignment="1">
      <alignment horizontal="center"/>
    </xf>
    <xf numFmtId="164" fontId="1" fillId="2" borderId="11" xfId="0" applyNumberFormat="1" applyFont="1" applyFill="1" applyBorder="1" applyAlignment="1">
      <alignment horizontal="center"/>
    </xf>
    <xf numFmtId="164" fontId="1" fillId="2" borderId="12" xfId="0" applyNumberFormat="1" applyFont="1" applyFill="1" applyBorder="1" applyAlignment="1">
      <alignment horizontal="center"/>
    </xf>
    <xf numFmtId="164" fontId="1" fillId="4" borderId="19" xfId="0" applyNumberFormat="1" applyFont="1" applyFill="1" applyBorder="1" applyAlignment="1">
      <alignment horizontal="center"/>
    </xf>
    <xf numFmtId="164" fontId="1" fillId="4" borderId="11" xfId="0" applyNumberFormat="1" applyFont="1" applyFill="1" applyBorder="1" applyAlignment="1">
      <alignment horizontal="center"/>
    </xf>
    <xf numFmtId="164" fontId="1" fillId="4" borderId="22" xfId="0" applyNumberFormat="1"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166" fontId="4" fillId="3" borderId="5" xfId="0" applyNumberFormat="1" applyFont="1" applyFill="1" applyBorder="1" applyAlignment="1">
      <alignment horizontal="left"/>
    </xf>
    <xf numFmtId="164" fontId="1" fillId="4" borderId="12" xfId="0" applyNumberFormat="1" applyFont="1" applyFill="1" applyBorder="1" applyAlignment="1">
      <alignment horizontal="center"/>
    </xf>
    <xf numFmtId="165" fontId="4" fillId="3" borderId="5" xfId="0" applyNumberFormat="1" applyFont="1" applyFill="1" applyBorder="1" applyAlignment="1">
      <alignment horizontal="left"/>
    </xf>
    <xf numFmtId="0" fontId="1" fillId="0" borderId="23" xfId="0" applyFont="1" applyBorder="1"/>
    <xf numFmtId="0" fontId="1" fillId="0" borderId="24" xfId="0" applyFont="1" applyBorder="1"/>
    <xf numFmtId="0" fontId="1" fillId="0" borderId="25" xfId="0" applyFont="1" applyBorder="1"/>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4" xfId="0" applyFont="1" applyBorder="1"/>
    <xf numFmtId="0" fontId="9" fillId="0" borderId="0" xfId="0" applyFont="1" applyAlignment="1">
      <alignment horizontal="center" wrapText="1"/>
    </xf>
    <xf numFmtId="0" fontId="6" fillId="0" borderId="0" xfId="0" applyFont="1" applyAlignment="1">
      <alignment horizontal="center"/>
    </xf>
    <xf numFmtId="0" fontId="0" fillId="0" borderId="10" xfId="0" applyBorder="1" applyAlignment="1">
      <alignment horizontal="left"/>
    </xf>
    <xf numFmtId="0" fontId="5" fillId="0" borderId="0" xfId="0" applyFont="1" applyAlignment="1">
      <alignment horizontal="left"/>
    </xf>
  </cellXfs>
  <cellStyles count="1">
    <cellStyle name="Normal" xfId="0" builtinId="0"/>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e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0</xdr:row>
      <xdr:rowOff>152400</xdr:rowOff>
    </xdr:from>
    <xdr:to>
      <xdr:col>4</xdr:col>
      <xdr:colOff>9525</xdr:colOff>
      <xdr:row>0</xdr:row>
      <xdr:rowOff>581025</xdr:rowOff>
    </xdr:to>
    <xdr:pic>
      <xdr:nvPicPr>
        <xdr:cNvPr id="1038" name="Picture 1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52400"/>
          <a:ext cx="9144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152400</xdr:rowOff>
    </xdr:from>
    <xdr:to>
      <xdr:col>7</xdr:col>
      <xdr:colOff>657225</xdr:colOff>
      <xdr:row>0</xdr:row>
      <xdr:rowOff>609600</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152400"/>
          <a:ext cx="2447925" cy="457200"/>
        </a:xfrm>
        <a:prstGeom prst="rect">
          <a:avLst/>
        </a:prstGeom>
      </xdr:spPr>
    </xdr:pic>
    <xdr:clientData/>
  </xdr:twoCellAnchor>
  <xdr:oneCellAnchor>
    <xdr:from>
      <xdr:col>7</xdr:col>
      <xdr:colOff>756660</xdr:colOff>
      <xdr:row>36</xdr:row>
      <xdr:rowOff>932</xdr:rowOff>
    </xdr:from>
    <xdr:ext cx="773153" cy="1285457"/>
    <xdr:sp macro="" textlink="">
      <xdr:nvSpPr>
        <xdr:cNvPr id="3" name="TextBox 2"/>
        <xdr:cNvSpPr txBox="1"/>
      </xdr:nvSpPr>
      <xdr:spPr>
        <a:xfrm rot="20609117">
          <a:off x="2718810" y="6487457"/>
          <a:ext cx="773153" cy="1285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this  indicates that Unit</a:t>
          </a:r>
          <a:r>
            <a:rPr lang="en-US" sz="1100" baseline="0"/>
            <a:t> 3 was fully loaded with MOX</a:t>
          </a:r>
          <a:endParaRPr lang="en-US" sz="1100"/>
        </a:p>
      </xdr:txBody>
    </xdr:sp>
    <xdr:clientData/>
  </xdr:oneCellAnchor>
  <xdr:oneCellAnchor>
    <xdr:from>
      <xdr:col>13</xdr:col>
      <xdr:colOff>266700</xdr:colOff>
      <xdr:row>70</xdr:row>
      <xdr:rowOff>123825</xdr:rowOff>
    </xdr:from>
    <xdr:ext cx="2869375" cy="436786"/>
    <xdr:sp macro="" textlink="">
      <xdr:nvSpPr>
        <xdr:cNvPr id="4" name="TextBox 3"/>
        <xdr:cNvSpPr txBox="1"/>
      </xdr:nvSpPr>
      <xdr:spPr>
        <a:xfrm rot="1550255">
          <a:off x="5867400" y="12125325"/>
          <a:ext cx="28693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things start to get confused when we get to</a:t>
          </a:r>
        </a:p>
        <a:p>
          <a:r>
            <a:rPr lang="en-US" sz="1100"/>
            <a:t>Reactors</a:t>
          </a:r>
          <a:r>
            <a:rPr lang="en-US" sz="1100" baseline="0"/>
            <a:t> 5 and 6.  No pictures, no news, no go.</a:t>
          </a:r>
          <a:endParaRPr lang="en-US" sz="1100"/>
        </a:p>
      </xdr:txBody>
    </xdr:sp>
    <xdr:clientData/>
  </xdr:oneCellAnchor>
  <xdr:twoCellAnchor editAs="oneCell">
    <xdr:from>
      <xdr:col>10</xdr:col>
      <xdr:colOff>0</xdr:colOff>
      <xdr:row>9</xdr:row>
      <xdr:rowOff>0</xdr:rowOff>
    </xdr:from>
    <xdr:to>
      <xdr:col>11</xdr:col>
      <xdr:colOff>0</xdr:colOff>
      <xdr:row>16</xdr:row>
      <xdr:rowOff>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62400" y="2286000"/>
          <a:ext cx="1333500" cy="1171575"/>
        </a:xfrm>
        <a:prstGeom prst="rect">
          <a:avLst/>
        </a:prstGeom>
      </xdr:spPr>
    </xdr:pic>
    <xdr:clientData/>
  </xdr:twoCellAnchor>
  <xdr:twoCellAnchor editAs="oneCell">
    <xdr:from>
      <xdr:col>10</xdr:col>
      <xdr:colOff>1</xdr:colOff>
      <xdr:row>23</xdr:row>
      <xdr:rowOff>0</xdr:rowOff>
    </xdr:from>
    <xdr:to>
      <xdr:col>10</xdr:col>
      <xdr:colOff>1314451</xdr:colOff>
      <xdr:row>29</xdr:row>
      <xdr:rowOff>133349</xdr:rowOff>
    </xdr:to>
    <xdr:pic>
      <xdr:nvPicPr>
        <xdr:cNvPr id="7"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62401" y="4486275"/>
          <a:ext cx="1314450" cy="1142999"/>
        </a:xfrm>
        <a:prstGeom prst="rect">
          <a:avLst/>
        </a:prstGeom>
      </xdr:spPr>
    </xdr:pic>
    <xdr:clientData/>
  </xdr:twoCellAnchor>
  <xdr:twoCellAnchor>
    <xdr:from>
      <xdr:col>7</xdr:col>
      <xdr:colOff>581025</xdr:colOff>
      <xdr:row>41</xdr:row>
      <xdr:rowOff>85724</xdr:rowOff>
    </xdr:from>
    <xdr:to>
      <xdr:col>7</xdr:col>
      <xdr:colOff>866775</xdr:colOff>
      <xdr:row>43</xdr:row>
      <xdr:rowOff>38099</xdr:rowOff>
    </xdr:to>
    <xdr:sp macro="" textlink="">
      <xdr:nvSpPr>
        <xdr:cNvPr id="8" name="Left Arrow 7"/>
        <xdr:cNvSpPr/>
      </xdr:nvSpPr>
      <xdr:spPr>
        <a:xfrm>
          <a:off x="2543175" y="7419974"/>
          <a:ext cx="285750" cy="276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10</xdr:col>
      <xdr:colOff>1</xdr:colOff>
      <xdr:row>37</xdr:row>
      <xdr:rowOff>0</xdr:rowOff>
    </xdr:from>
    <xdr:to>
      <xdr:col>10</xdr:col>
      <xdr:colOff>1314451</xdr:colOff>
      <xdr:row>44</xdr:row>
      <xdr:rowOff>0</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62401" y="6667500"/>
          <a:ext cx="1314450" cy="1152525"/>
        </a:xfrm>
        <a:prstGeom prst="rect">
          <a:avLst/>
        </a:prstGeom>
      </xdr:spPr>
    </xdr:pic>
    <xdr:clientData/>
  </xdr:twoCellAnchor>
  <xdr:twoCellAnchor editAs="oneCell">
    <xdr:from>
      <xdr:col>13</xdr:col>
      <xdr:colOff>0</xdr:colOff>
      <xdr:row>38</xdr:row>
      <xdr:rowOff>66675</xdr:rowOff>
    </xdr:from>
    <xdr:to>
      <xdr:col>17</xdr:col>
      <xdr:colOff>0</xdr:colOff>
      <xdr:row>45</xdr:row>
      <xdr:rowOff>9525</xdr:rowOff>
    </xdr:to>
    <xdr:pic>
      <xdr:nvPicPr>
        <xdr:cNvPr id="10" name="Picture 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962650" y="6896100"/>
          <a:ext cx="3333750" cy="1019175"/>
        </a:xfrm>
        <a:prstGeom prst="rect">
          <a:avLst/>
        </a:prstGeom>
      </xdr:spPr>
    </xdr:pic>
    <xdr:clientData/>
  </xdr:twoCellAnchor>
  <xdr:twoCellAnchor editAs="oneCell">
    <xdr:from>
      <xdr:col>10</xdr:col>
      <xdr:colOff>5213</xdr:colOff>
      <xdr:row>49</xdr:row>
      <xdr:rowOff>1</xdr:rowOff>
    </xdr:from>
    <xdr:to>
      <xdr:col>13</xdr:col>
      <xdr:colOff>1323975</xdr:colOff>
      <xdr:row>61</xdr:row>
      <xdr:rowOff>57150</xdr:rowOff>
    </xdr:to>
    <xdr:pic>
      <xdr:nvPicPr>
        <xdr:cNvPr id="11" name="Picture 1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967613" y="8505826"/>
          <a:ext cx="3319012" cy="19335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4"/>
  </sheetPr>
  <dimension ref="A1:AD92"/>
  <sheetViews>
    <sheetView showGridLines="0" tabSelected="1" view="pageLayout" topLeftCell="B2" zoomScaleNormal="100" workbookViewId="0">
      <selection activeCell="T33" sqref="T33"/>
    </sheetView>
  </sheetViews>
  <sheetFormatPr defaultRowHeight="12.45" outlineLevelRow="1" x14ac:dyDescent="0.3"/>
  <cols>
    <col min="1" max="1" width="0.84375" customWidth="1"/>
    <col min="2" max="2" width="1.84375" customWidth="1"/>
    <col min="3" max="3" width="1.3828125" customWidth="1"/>
    <col min="4" max="4" width="13.15234375" customWidth="1"/>
    <col min="5" max="5" width="1" customWidth="1"/>
    <col min="6" max="7" width="4.69140625" customWidth="1"/>
    <col min="8" max="8" width="18.69140625" customWidth="1"/>
    <col min="9" max="10" width="4.69140625" customWidth="1"/>
    <col min="11" max="11" width="18.69140625" customWidth="1"/>
    <col min="12" max="13" width="4.69140625" customWidth="1"/>
    <col min="14" max="14" width="18.69140625" customWidth="1"/>
    <col min="15" max="16" width="4.69140625" customWidth="1"/>
    <col min="17" max="17" width="18.69140625" customWidth="1"/>
    <col min="18" max="19" width="4.69140625" customWidth="1"/>
    <col min="20" max="20" width="18.69140625" customWidth="1"/>
    <col min="21" max="22" width="4.69140625" customWidth="1"/>
    <col min="23" max="23" width="18.69140625" customWidth="1"/>
    <col min="24" max="25" width="4.69140625" customWidth="1"/>
    <col min="26" max="26" width="18.69140625" customWidth="1"/>
    <col min="27" max="27" width="5.69140625" customWidth="1"/>
    <col min="28" max="28" width="1.3046875" customWidth="1"/>
  </cols>
  <sheetData>
    <row r="1" spans="1:29" ht="75.75" customHeight="1" x14ac:dyDescent="0.55000000000000004">
      <c r="A1" s="59" t="s">
        <v>61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29" ht="15" x14ac:dyDescent="0.35">
      <c r="C2" s="62" t="s">
        <v>0</v>
      </c>
      <c r="D2" s="62"/>
      <c r="E2" s="62"/>
      <c r="F2" s="62"/>
      <c r="G2" s="9"/>
      <c r="H2" s="61" t="s">
        <v>59</v>
      </c>
      <c r="I2" s="61"/>
      <c r="J2" s="61"/>
      <c r="K2" s="8"/>
      <c r="P2" s="9"/>
      <c r="Q2" s="9"/>
    </row>
    <row r="3" spans="1:29" x14ac:dyDescent="0.3">
      <c r="K3" t="s">
        <v>60</v>
      </c>
    </row>
    <row r="5" spans="1:29" ht="18" customHeight="1" thickBot="1" x14ac:dyDescent="0.45">
      <c r="C5" s="51" t="s">
        <v>24</v>
      </c>
      <c r="D5" s="51"/>
      <c r="E5" s="51"/>
      <c r="F5" s="49">
        <v>40909</v>
      </c>
      <c r="G5" s="49"/>
      <c r="H5" s="49"/>
      <c r="I5" s="6"/>
      <c r="J5" s="6"/>
      <c r="K5" s="6"/>
      <c r="L5" s="6"/>
      <c r="M5" s="6"/>
      <c r="N5" s="6"/>
      <c r="O5" s="6"/>
      <c r="P5" s="6"/>
      <c r="Q5" s="6"/>
      <c r="R5" s="6"/>
      <c r="S5" s="6"/>
      <c r="T5" s="6"/>
      <c r="U5" s="6"/>
      <c r="V5" s="6"/>
      <c r="W5" s="6"/>
      <c r="X5" s="6"/>
      <c r="Y5" s="6"/>
      <c r="Z5" s="6"/>
      <c r="AA5" s="6"/>
      <c r="AB5" s="6"/>
    </row>
    <row r="6" spans="1:29" ht="5.25" customHeight="1" outlineLevel="1" thickTop="1" x14ac:dyDescent="0.4">
      <c r="C6" s="12"/>
      <c r="D6" s="11"/>
      <c r="E6" s="11"/>
      <c r="F6" s="3"/>
      <c r="G6" s="3"/>
      <c r="H6" s="1"/>
      <c r="I6" s="1"/>
      <c r="J6" s="1"/>
      <c r="K6" s="1"/>
      <c r="L6" s="1"/>
      <c r="M6" s="1"/>
      <c r="N6" s="1"/>
      <c r="O6" s="1"/>
      <c r="P6" s="1"/>
      <c r="Q6" s="1"/>
      <c r="R6" s="1"/>
      <c r="S6" s="1"/>
      <c r="T6" s="1"/>
      <c r="U6" s="1"/>
      <c r="V6" s="1"/>
      <c r="W6" s="1"/>
      <c r="X6" s="1"/>
      <c r="Y6" s="1"/>
      <c r="Z6" s="1"/>
      <c r="AA6" s="1"/>
      <c r="AB6" s="2"/>
    </row>
    <row r="7" spans="1:29" ht="13.5" customHeight="1" outlineLevel="1" x14ac:dyDescent="0.3">
      <c r="C7" s="13"/>
      <c r="D7" s="14"/>
      <c r="E7" s="14"/>
      <c r="F7" s="44">
        <f>I7-1</f>
        <v>40903</v>
      </c>
      <c r="G7" s="45"/>
      <c r="H7" s="50"/>
      <c r="I7" s="41">
        <f>L7-1</f>
        <v>40904</v>
      </c>
      <c r="J7" s="42"/>
      <c r="K7" s="43"/>
      <c r="L7" s="41">
        <f>O7-1</f>
        <v>40905</v>
      </c>
      <c r="M7" s="42"/>
      <c r="N7" s="43"/>
      <c r="O7" s="41">
        <f>R7-1</f>
        <v>40906</v>
      </c>
      <c r="P7" s="42"/>
      <c r="Q7" s="43"/>
      <c r="R7" s="41">
        <f>U7-1</f>
        <v>40907</v>
      </c>
      <c r="S7" s="42"/>
      <c r="T7" s="43"/>
      <c r="U7" s="41">
        <f>X7-1</f>
        <v>40908</v>
      </c>
      <c r="V7" s="42"/>
      <c r="W7" s="43"/>
      <c r="X7" s="44">
        <f>F5</f>
        <v>40909</v>
      </c>
      <c r="Y7" s="45"/>
      <c r="Z7" s="46"/>
      <c r="AA7" s="47" t="s">
        <v>17</v>
      </c>
      <c r="AB7" s="4"/>
    </row>
    <row r="8" spans="1:29" outlineLevel="1" x14ac:dyDescent="0.3">
      <c r="C8" s="13"/>
      <c r="D8" s="30"/>
      <c r="E8" s="14"/>
      <c r="F8" s="16" t="s">
        <v>1</v>
      </c>
      <c r="G8" s="16" t="s">
        <v>16</v>
      </c>
      <c r="H8" s="16" t="s">
        <v>5</v>
      </c>
      <c r="I8" s="17" t="s">
        <v>1</v>
      </c>
      <c r="J8" s="17" t="s">
        <v>16</v>
      </c>
      <c r="K8" s="17" t="s">
        <v>5</v>
      </c>
      <c r="L8" s="17" t="s">
        <v>1</v>
      </c>
      <c r="M8" s="17" t="s">
        <v>16</v>
      </c>
      <c r="N8" s="17" t="s">
        <v>5</v>
      </c>
      <c r="O8" s="17" t="s">
        <v>1</v>
      </c>
      <c r="P8" s="17" t="s">
        <v>16</v>
      </c>
      <c r="Q8" s="17" t="s">
        <v>5</v>
      </c>
      <c r="R8" s="17" t="s">
        <v>1</v>
      </c>
      <c r="S8" s="17" t="s">
        <v>16</v>
      </c>
      <c r="T8" s="17" t="s">
        <v>5</v>
      </c>
      <c r="U8" s="17" t="s">
        <v>1</v>
      </c>
      <c r="V8" s="17" t="s">
        <v>16</v>
      </c>
      <c r="W8" s="17" t="s">
        <v>5</v>
      </c>
      <c r="X8" s="16" t="s">
        <v>1</v>
      </c>
      <c r="Y8" s="16" t="s">
        <v>16</v>
      </c>
      <c r="Z8" s="20" t="s">
        <v>5</v>
      </c>
      <c r="AA8" s="48"/>
      <c r="AB8" s="4"/>
    </row>
    <row r="9" spans="1:29" ht="14.15" outlineLevel="1" x14ac:dyDescent="0.35">
      <c r="C9" s="13"/>
      <c r="D9" s="33" t="s">
        <v>28</v>
      </c>
      <c r="E9" s="14"/>
      <c r="F9" s="18" t="s">
        <v>21</v>
      </c>
      <c r="G9" s="15">
        <v>400</v>
      </c>
      <c r="H9" s="32" t="s">
        <v>26</v>
      </c>
      <c r="I9" s="18" t="s">
        <v>3</v>
      </c>
      <c r="J9" s="15">
        <v>8</v>
      </c>
      <c r="K9" s="18" t="s">
        <v>12</v>
      </c>
      <c r="L9" s="18" t="s">
        <v>3</v>
      </c>
      <c r="M9" s="15">
        <v>10</v>
      </c>
      <c r="N9" s="18" t="s">
        <v>13</v>
      </c>
      <c r="O9" s="18" t="s">
        <v>3</v>
      </c>
      <c r="P9" s="15">
        <v>10</v>
      </c>
      <c r="Q9" s="18" t="s">
        <v>10</v>
      </c>
      <c r="R9" s="18" t="s">
        <v>21</v>
      </c>
      <c r="S9" s="15"/>
      <c r="T9" s="18"/>
      <c r="U9" s="18" t="s">
        <v>2</v>
      </c>
      <c r="V9" s="15">
        <v>10</v>
      </c>
      <c r="W9" s="18" t="s">
        <v>6</v>
      </c>
      <c r="X9" s="18" t="s">
        <v>2</v>
      </c>
      <c r="Y9" s="15">
        <v>10</v>
      </c>
      <c r="Z9" s="21" t="s">
        <v>6</v>
      </c>
      <c r="AA9" s="27">
        <f t="shared" ref="AA9" si="0">G9+J9+M9+P9+S9+V9+Y9</f>
        <v>448</v>
      </c>
      <c r="AB9" s="4"/>
    </row>
    <row r="10" spans="1:29" ht="14.15" outlineLevel="1" x14ac:dyDescent="0.35">
      <c r="C10" s="13"/>
      <c r="D10" s="34" t="s">
        <v>29</v>
      </c>
      <c r="E10" s="14"/>
      <c r="F10" s="18"/>
      <c r="G10" s="15"/>
      <c r="H10" s="32"/>
      <c r="I10" s="18"/>
      <c r="J10" s="15"/>
      <c r="K10" s="38"/>
      <c r="L10" s="15"/>
      <c r="M10" s="18"/>
      <c r="O10" s="15"/>
      <c r="P10" s="18"/>
      <c r="Q10" s="18"/>
      <c r="R10" s="15"/>
      <c r="S10" s="18"/>
      <c r="T10" s="18"/>
      <c r="U10" s="15"/>
      <c r="V10" s="18"/>
      <c r="W10" s="18"/>
      <c r="X10" s="15"/>
      <c r="Y10" s="21"/>
      <c r="Z10" s="27">
        <f t="shared" ref="Z10:Z15" si="1">G10+J10+L10+O10+R10+U10+X10</f>
        <v>0</v>
      </c>
      <c r="AA10" s="4"/>
    </row>
    <row r="11" spans="1:29" outlineLevel="1" x14ac:dyDescent="0.3">
      <c r="C11" s="13"/>
      <c r="D11" s="34" t="s">
        <v>30</v>
      </c>
      <c r="E11" s="14"/>
      <c r="F11" s="18"/>
      <c r="G11" s="15"/>
      <c r="H11" s="18"/>
      <c r="I11" s="18"/>
      <c r="J11" s="15"/>
      <c r="K11" s="39"/>
      <c r="L11" s="15"/>
      <c r="M11" s="18"/>
      <c r="N11" s="18"/>
      <c r="O11" s="15"/>
      <c r="P11" s="18"/>
      <c r="Q11" s="18"/>
      <c r="R11" s="15"/>
      <c r="S11" s="18"/>
      <c r="T11" s="18"/>
      <c r="U11" s="15"/>
      <c r="V11" s="18"/>
      <c r="W11" s="18"/>
      <c r="X11" s="15"/>
      <c r="Y11" s="21"/>
      <c r="Z11" s="27">
        <f t="shared" si="1"/>
        <v>0</v>
      </c>
      <c r="AA11" s="4"/>
    </row>
    <row r="12" spans="1:29" ht="14.15" outlineLevel="1" x14ac:dyDescent="0.35">
      <c r="C12" s="13"/>
      <c r="D12" s="34" t="s">
        <v>31</v>
      </c>
      <c r="E12" s="14"/>
      <c r="F12" s="18"/>
      <c r="G12" s="15">
        <v>292</v>
      </c>
      <c r="H12" s="35" t="s">
        <v>27</v>
      </c>
      <c r="I12" s="18"/>
      <c r="J12" s="15"/>
      <c r="K12" s="39"/>
      <c r="L12" s="15"/>
      <c r="M12" s="18"/>
      <c r="N12" s="18"/>
      <c r="O12" s="15"/>
      <c r="P12" s="18"/>
      <c r="Q12" s="18"/>
      <c r="R12" s="15"/>
      <c r="S12" s="18"/>
      <c r="T12" s="18"/>
      <c r="U12" s="15"/>
      <c r="V12" s="18"/>
      <c r="W12" s="18"/>
      <c r="X12" s="15"/>
      <c r="Y12" s="21"/>
      <c r="Z12" s="27">
        <f t="shared" si="1"/>
        <v>292</v>
      </c>
      <c r="AA12" s="4"/>
    </row>
    <row r="13" spans="1:29" outlineLevel="1" x14ac:dyDescent="0.3">
      <c r="C13" s="13"/>
      <c r="D13" s="34" t="s">
        <v>32</v>
      </c>
      <c r="E13" s="14"/>
      <c r="F13" s="18"/>
      <c r="G13" s="15"/>
      <c r="H13" s="18"/>
      <c r="I13" s="18"/>
      <c r="J13" s="15"/>
      <c r="K13" s="39"/>
      <c r="L13" s="15"/>
      <c r="M13" s="18"/>
      <c r="N13" s="18"/>
      <c r="O13" s="15"/>
      <c r="P13" s="18"/>
      <c r="Q13" s="18"/>
      <c r="R13" s="15"/>
      <c r="S13" s="18"/>
      <c r="T13" s="18"/>
      <c r="U13" s="15"/>
      <c r="V13" s="18"/>
      <c r="W13" s="18"/>
      <c r="X13" s="15"/>
      <c r="Y13" s="21"/>
      <c r="Z13" s="27">
        <f t="shared" si="1"/>
        <v>0</v>
      </c>
      <c r="AA13" s="4"/>
    </row>
    <row r="14" spans="1:29" ht="12.75" customHeight="1" outlineLevel="1" x14ac:dyDescent="0.3">
      <c r="C14" s="13"/>
      <c r="D14" s="34" t="s">
        <v>33</v>
      </c>
      <c r="E14" s="14"/>
      <c r="F14" s="18"/>
      <c r="G14" s="15"/>
      <c r="H14" s="18"/>
      <c r="I14" s="18"/>
      <c r="J14" s="15"/>
      <c r="K14" s="39"/>
      <c r="L14" s="15"/>
      <c r="M14" s="18"/>
      <c r="N14" s="18"/>
      <c r="O14" s="15"/>
      <c r="P14" s="18"/>
      <c r="Q14" s="18"/>
      <c r="R14" s="15"/>
      <c r="S14" s="18"/>
      <c r="T14" s="18"/>
      <c r="U14" s="15"/>
      <c r="V14" s="18"/>
      <c r="W14" s="18"/>
      <c r="X14" s="15"/>
      <c r="Y14" s="21"/>
      <c r="Z14" s="27">
        <f t="shared" si="1"/>
        <v>0</v>
      </c>
      <c r="AA14" s="4"/>
    </row>
    <row r="15" spans="1:29" ht="12.75" customHeight="1" outlineLevel="1" thickBot="1" x14ac:dyDescent="0.4">
      <c r="C15" s="13"/>
      <c r="D15" s="34" t="s">
        <v>34</v>
      </c>
      <c r="E15" s="14"/>
      <c r="F15" s="24"/>
      <c r="G15" s="28">
        <v>100</v>
      </c>
      <c r="H15" s="32" t="s">
        <v>35</v>
      </c>
      <c r="I15" s="24"/>
      <c r="J15" s="28"/>
      <c r="K15" s="40"/>
      <c r="L15" s="28"/>
      <c r="M15" s="24"/>
      <c r="N15" s="24"/>
      <c r="O15" s="28"/>
      <c r="P15" s="24"/>
      <c r="Q15" s="24"/>
      <c r="R15" s="28"/>
      <c r="S15" s="24"/>
      <c r="T15" s="24"/>
      <c r="U15" s="28"/>
      <c r="V15" s="24"/>
      <c r="W15" s="24"/>
      <c r="X15" s="28"/>
      <c r="Y15" s="25"/>
      <c r="Z15" s="27">
        <f t="shared" si="1"/>
        <v>100</v>
      </c>
      <c r="AA15" s="4"/>
    </row>
    <row r="16" spans="1:29" ht="12.75" customHeight="1" outlineLevel="1" x14ac:dyDescent="0.3">
      <c r="C16" s="13"/>
      <c r="D16" s="26" t="s">
        <v>17</v>
      </c>
      <c r="E16" s="14"/>
      <c r="F16" s="22"/>
      <c r="G16" s="31">
        <f>SUM(G9:G15)</f>
        <v>792</v>
      </c>
      <c r="H16" s="22"/>
      <c r="I16" s="22"/>
      <c r="J16" s="31">
        <f>SUM(J9:J15)</f>
        <v>8</v>
      </c>
      <c r="K16" s="22"/>
      <c r="L16" s="22"/>
      <c r="M16" s="31">
        <f>SUM(M9:M15)</f>
        <v>10</v>
      </c>
      <c r="N16" s="22"/>
      <c r="O16" s="22"/>
      <c r="P16" s="31">
        <f>SUM(P9:P15)</f>
        <v>10</v>
      </c>
      <c r="Q16" s="22"/>
      <c r="R16" s="22"/>
      <c r="S16" s="31">
        <f>SUM(S9:S15)</f>
        <v>0</v>
      </c>
      <c r="T16" s="22"/>
      <c r="U16" s="22"/>
      <c r="V16" s="31">
        <f>SUM(V9:V15)</f>
        <v>10</v>
      </c>
      <c r="W16" s="22"/>
      <c r="X16" s="22"/>
      <c r="Y16" s="31">
        <f>SUM(Y9:Y15)</f>
        <v>10</v>
      </c>
      <c r="Z16" s="23"/>
      <c r="AA16" s="19"/>
      <c r="AB16" s="4"/>
    </row>
    <row r="17" spans="3:28" ht="6.75" customHeight="1" outlineLevel="1" thickBot="1" x14ac:dyDescent="0.35">
      <c r="C17" s="5"/>
      <c r="D17" s="6"/>
      <c r="E17" s="6"/>
      <c r="F17" s="6"/>
      <c r="G17" s="6"/>
      <c r="H17" s="6"/>
      <c r="I17" s="6"/>
      <c r="J17" s="6"/>
      <c r="K17" s="6"/>
      <c r="L17" s="6"/>
      <c r="M17" s="6"/>
      <c r="N17" s="6"/>
      <c r="O17" s="6"/>
      <c r="P17" s="6"/>
      <c r="Q17" s="6"/>
      <c r="R17" s="6"/>
      <c r="S17" s="6"/>
      <c r="T17" s="6"/>
      <c r="U17" s="6"/>
      <c r="V17" s="6"/>
      <c r="W17" s="6"/>
      <c r="X17" s="6"/>
      <c r="Y17" s="6"/>
      <c r="Z17" s="6"/>
      <c r="AA17" s="6"/>
      <c r="AB17" s="7"/>
    </row>
    <row r="18" spans="3:28" ht="10.5" customHeight="1" thickTop="1" x14ac:dyDescent="0.3"/>
    <row r="19" spans="3:28" ht="18" customHeight="1" thickBot="1" x14ac:dyDescent="0.45">
      <c r="C19" s="51" t="s">
        <v>25</v>
      </c>
      <c r="D19" s="51"/>
      <c r="E19" s="51"/>
      <c r="F19" s="49">
        <v>40909</v>
      </c>
      <c r="G19" s="49"/>
      <c r="H19" s="49"/>
      <c r="I19" s="6"/>
      <c r="J19" s="6"/>
      <c r="K19" s="6"/>
      <c r="L19" s="6"/>
      <c r="M19" s="6"/>
      <c r="N19" s="6"/>
      <c r="O19" s="6"/>
      <c r="P19" s="6"/>
      <c r="Q19" s="6"/>
      <c r="R19" s="6"/>
      <c r="S19" s="6"/>
      <c r="U19" s="6"/>
      <c r="V19" s="6"/>
      <c r="W19" s="6"/>
      <c r="X19" s="6"/>
      <c r="Y19" s="6"/>
      <c r="Z19" s="6"/>
      <c r="AA19" s="6"/>
      <c r="AB19" s="6"/>
    </row>
    <row r="20" spans="3:28" ht="5.25" customHeight="1" outlineLevel="1" thickTop="1" x14ac:dyDescent="0.4">
      <c r="C20" s="12"/>
      <c r="D20" s="11"/>
      <c r="E20" s="11"/>
      <c r="F20" s="3"/>
      <c r="G20" s="3"/>
      <c r="H20" s="1"/>
      <c r="I20" s="1"/>
      <c r="J20" s="1"/>
      <c r="K20" s="1"/>
      <c r="L20" s="1"/>
      <c r="M20" s="1"/>
      <c r="N20" s="1"/>
      <c r="O20" s="1"/>
      <c r="P20" s="1"/>
      <c r="Q20" s="1"/>
      <c r="R20" s="1"/>
      <c r="S20" s="1"/>
      <c r="T20" s="1"/>
      <c r="U20" s="1"/>
      <c r="V20" s="1"/>
      <c r="W20" s="1"/>
      <c r="X20" s="1"/>
      <c r="Y20" s="1"/>
      <c r="Z20" s="1"/>
      <c r="AA20" s="1"/>
      <c r="AB20" s="2"/>
    </row>
    <row r="21" spans="3:28" ht="13.5" customHeight="1" outlineLevel="1" x14ac:dyDescent="0.3">
      <c r="C21" s="13"/>
      <c r="D21" s="14"/>
      <c r="E21" s="14"/>
      <c r="F21" s="44">
        <f>I21-1</f>
        <v>40903</v>
      </c>
      <c r="G21" s="45"/>
      <c r="H21" s="50"/>
      <c r="I21" s="41">
        <f>L21-1</f>
        <v>40904</v>
      </c>
      <c r="J21" s="42"/>
      <c r="K21" s="43"/>
      <c r="L21" s="41">
        <f>O21-1</f>
        <v>40905</v>
      </c>
      <c r="M21" s="42"/>
      <c r="N21" s="43"/>
      <c r="O21" s="41">
        <f>R21-1</f>
        <v>40906</v>
      </c>
      <c r="P21" s="42"/>
      <c r="Q21" s="43"/>
      <c r="R21" s="41">
        <f>U21-1</f>
        <v>40907</v>
      </c>
      <c r="S21" s="42"/>
      <c r="T21" s="43"/>
      <c r="U21" s="41">
        <f>X21-1</f>
        <v>40908</v>
      </c>
      <c r="V21" s="42"/>
      <c r="W21" s="43"/>
      <c r="X21" s="44">
        <f>F19</f>
        <v>40909</v>
      </c>
      <c r="Y21" s="45"/>
      <c r="Z21" s="46"/>
      <c r="AA21" s="47" t="s">
        <v>17</v>
      </c>
      <c r="AB21" s="4"/>
    </row>
    <row r="22" spans="3:28" outlineLevel="1" x14ac:dyDescent="0.3">
      <c r="C22" s="13"/>
      <c r="D22" s="30"/>
      <c r="E22" s="14"/>
      <c r="F22" s="16" t="s">
        <v>1</v>
      </c>
      <c r="G22" s="16" t="s">
        <v>16</v>
      </c>
      <c r="H22" s="16" t="s">
        <v>5</v>
      </c>
      <c r="I22" s="17" t="s">
        <v>1</v>
      </c>
      <c r="J22" s="17" t="s">
        <v>16</v>
      </c>
      <c r="K22" s="17" t="s">
        <v>5</v>
      </c>
      <c r="L22" s="17" t="s">
        <v>1</v>
      </c>
      <c r="M22" s="17" t="s">
        <v>16</v>
      </c>
      <c r="N22" s="17" t="s">
        <v>5</v>
      </c>
      <c r="O22" s="17" t="s">
        <v>1</v>
      </c>
      <c r="P22" s="17" t="s">
        <v>16</v>
      </c>
      <c r="Q22" s="17" t="s">
        <v>5</v>
      </c>
      <c r="R22" s="17" t="s">
        <v>1</v>
      </c>
      <c r="S22" s="17" t="s">
        <v>16</v>
      </c>
      <c r="T22" s="17" t="s">
        <v>5</v>
      </c>
      <c r="U22" s="17" t="s">
        <v>1</v>
      </c>
      <c r="V22" s="17" t="s">
        <v>16</v>
      </c>
      <c r="W22" s="17" t="s">
        <v>5</v>
      </c>
      <c r="X22" s="16" t="s">
        <v>1</v>
      </c>
      <c r="Y22" s="16" t="s">
        <v>16</v>
      </c>
      <c r="Z22" s="20" t="s">
        <v>5</v>
      </c>
      <c r="AA22" s="48"/>
      <c r="AB22" s="4"/>
    </row>
    <row r="23" spans="3:28" ht="14.15" outlineLevel="1" x14ac:dyDescent="0.35">
      <c r="C23" s="13"/>
      <c r="D23" s="33" t="s">
        <v>36</v>
      </c>
      <c r="E23" s="14"/>
      <c r="F23" s="18"/>
      <c r="G23" s="15">
        <v>548</v>
      </c>
      <c r="H23" s="32" t="s">
        <v>37</v>
      </c>
      <c r="I23" s="18" t="s">
        <v>20</v>
      </c>
      <c r="J23" s="15"/>
      <c r="K23" s="18" t="s">
        <v>11</v>
      </c>
      <c r="L23" s="18" t="s">
        <v>21</v>
      </c>
      <c r="M23" s="15"/>
      <c r="N23" s="18" t="s">
        <v>19</v>
      </c>
      <c r="O23" s="18" t="s">
        <v>22</v>
      </c>
      <c r="P23" s="15"/>
      <c r="Q23" s="18" t="s">
        <v>7</v>
      </c>
      <c r="R23" s="18"/>
      <c r="S23" s="15"/>
      <c r="T23" s="18"/>
      <c r="U23" s="18"/>
      <c r="V23" s="15"/>
      <c r="W23" s="18"/>
      <c r="X23" s="18"/>
      <c r="Y23" s="15"/>
      <c r="Z23" s="21"/>
      <c r="AA23" s="27">
        <f>G23+J23+M23+P23+S23+V23+Y23</f>
        <v>548</v>
      </c>
      <c r="AB23" s="4"/>
    </row>
    <row r="24" spans="3:28" ht="12.9" outlineLevel="1" thickBot="1" x14ac:dyDescent="0.35">
      <c r="C24" s="13"/>
      <c r="D24" s="34" t="s">
        <v>29</v>
      </c>
      <c r="E24" s="14"/>
      <c r="F24" s="18"/>
      <c r="G24" s="15"/>
      <c r="H24" s="18"/>
      <c r="I24" s="18"/>
      <c r="J24" s="15"/>
      <c r="K24" s="55"/>
      <c r="L24" s="18"/>
      <c r="M24" s="15"/>
      <c r="N24" s="18"/>
      <c r="O24" s="18"/>
      <c r="P24" s="15"/>
      <c r="R24" s="6"/>
      <c r="S24" s="15"/>
      <c r="T24" s="18"/>
      <c r="U24" s="18"/>
      <c r="V24" s="15"/>
      <c r="W24" s="18"/>
      <c r="X24" s="18"/>
      <c r="Y24" s="15"/>
      <c r="Z24" s="21"/>
      <c r="AA24" s="27">
        <f t="shared" ref="AA24:AA29" si="2">G24+J24+M24+P24+S24+V24+Y24</f>
        <v>0</v>
      </c>
      <c r="AB24" s="4"/>
    </row>
    <row r="25" spans="3:28" ht="12.9" outlineLevel="1" thickTop="1" x14ac:dyDescent="0.3">
      <c r="C25" s="13"/>
      <c r="D25" s="34" t="s">
        <v>30</v>
      </c>
      <c r="E25" s="14"/>
      <c r="F25" s="18"/>
      <c r="G25" s="15"/>
      <c r="H25" s="18"/>
      <c r="I25" s="18"/>
      <c r="J25" s="15"/>
      <c r="K25" s="56"/>
      <c r="L25" s="18"/>
      <c r="M25" s="15"/>
      <c r="N25" s="18"/>
      <c r="O25" s="18"/>
      <c r="P25" s="15"/>
      <c r="Q25" s="18"/>
      <c r="R25" s="18"/>
      <c r="S25" s="15"/>
      <c r="T25" s="18"/>
      <c r="U25" s="18"/>
      <c r="V25" s="15"/>
      <c r="W25" s="18"/>
      <c r="X25" s="18"/>
      <c r="Y25" s="15"/>
      <c r="Z25" s="21"/>
      <c r="AA25" s="27">
        <f t="shared" si="2"/>
        <v>0</v>
      </c>
      <c r="AB25" s="4"/>
    </row>
    <row r="26" spans="3:28" ht="14.15" outlineLevel="1" x14ac:dyDescent="0.35">
      <c r="C26" s="13"/>
      <c r="D26" s="34" t="s">
        <v>31</v>
      </c>
      <c r="E26" s="14"/>
      <c r="F26" s="18"/>
      <c r="G26" s="15">
        <v>587</v>
      </c>
      <c r="H26" s="32" t="s">
        <v>38</v>
      </c>
      <c r="I26" s="18"/>
      <c r="J26" s="15"/>
      <c r="K26" s="56"/>
      <c r="L26" s="18"/>
      <c r="M26" s="15"/>
      <c r="N26" s="18"/>
      <c r="O26" s="18"/>
      <c r="P26" s="15"/>
      <c r="Q26" s="18"/>
      <c r="R26" s="18"/>
      <c r="S26" s="15"/>
      <c r="T26" s="18"/>
      <c r="U26" s="18"/>
      <c r="V26" s="15"/>
      <c r="W26" s="18"/>
      <c r="X26" s="18"/>
      <c r="Y26" s="15"/>
      <c r="Z26" s="21"/>
      <c r="AA26" s="27">
        <f t="shared" si="2"/>
        <v>587</v>
      </c>
      <c r="AB26" s="4"/>
    </row>
    <row r="27" spans="3:28" outlineLevel="1" x14ac:dyDescent="0.3">
      <c r="C27" s="13"/>
      <c r="D27" s="34" t="s">
        <v>32</v>
      </c>
      <c r="E27" s="14"/>
      <c r="F27" s="18"/>
      <c r="G27" s="15"/>
      <c r="H27" s="18"/>
      <c r="I27" s="18"/>
      <c r="J27" s="15"/>
      <c r="K27" s="56"/>
      <c r="L27" s="18"/>
      <c r="M27" s="15"/>
      <c r="N27" s="18"/>
      <c r="O27" s="18"/>
      <c r="P27" s="15"/>
      <c r="Q27" s="18"/>
      <c r="R27" s="18"/>
      <c r="S27" s="15"/>
      <c r="T27" s="18"/>
      <c r="U27" s="18"/>
      <c r="V27" s="15"/>
      <c r="W27" s="18"/>
      <c r="X27" s="18"/>
      <c r="Y27" s="15"/>
      <c r="Z27" s="21"/>
      <c r="AA27" s="27">
        <f t="shared" si="2"/>
        <v>0</v>
      </c>
      <c r="AB27" s="4"/>
    </row>
    <row r="28" spans="3:28" ht="12.75" customHeight="1" outlineLevel="1" x14ac:dyDescent="0.3">
      <c r="C28" s="13"/>
      <c r="D28" s="34" t="s">
        <v>33</v>
      </c>
      <c r="E28" s="14"/>
      <c r="F28" s="18"/>
      <c r="G28" s="15"/>
      <c r="H28" s="18"/>
      <c r="I28" s="18"/>
      <c r="J28" s="15"/>
      <c r="K28" s="56"/>
      <c r="L28" s="18"/>
      <c r="M28" s="15"/>
      <c r="N28" s="18"/>
      <c r="O28" s="18"/>
      <c r="P28" s="15"/>
      <c r="Q28" s="18"/>
      <c r="R28" s="18"/>
      <c r="S28" s="15"/>
      <c r="T28" s="18"/>
      <c r="U28" s="18"/>
      <c r="V28" s="15"/>
      <c r="W28" s="18"/>
      <c r="X28" s="18"/>
      <c r="Y28" s="15"/>
      <c r="Z28" s="21"/>
      <c r="AA28" s="27">
        <f t="shared" si="2"/>
        <v>0</v>
      </c>
      <c r="AB28" s="4"/>
    </row>
    <row r="29" spans="3:28" ht="12.75" customHeight="1" outlineLevel="1" thickBot="1" x14ac:dyDescent="0.4">
      <c r="C29" s="13"/>
      <c r="D29" s="34" t="s">
        <v>34</v>
      </c>
      <c r="E29" s="14"/>
      <c r="F29" s="24"/>
      <c r="G29" s="28">
        <v>28</v>
      </c>
      <c r="H29" s="32" t="s">
        <v>39</v>
      </c>
      <c r="I29" s="24"/>
      <c r="J29" s="28"/>
      <c r="K29" s="57"/>
      <c r="L29" s="24"/>
      <c r="M29" s="28"/>
      <c r="N29" s="24"/>
      <c r="O29" s="24"/>
      <c r="P29" s="28"/>
      <c r="Q29" s="24"/>
      <c r="R29" s="24"/>
      <c r="S29" s="28"/>
      <c r="T29" s="24"/>
      <c r="U29" s="24"/>
      <c r="V29" s="28"/>
      <c r="W29" s="24"/>
      <c r="X29" s="24"/>
      <c r="Y29" s="28"/>
      <c r="Z29" s="25"/>
      <c r="AA29" s="27">
        <f t="shared" si="2"/>
        <v>28</v>
      </c>
      <c r="AB29" s="4"/>
    </row>
    <row r="30" spans="3:28" ht="12.75" customHeight="1" outlineLevel="1" x14ac:dyDescent="0.3">
      <c r="C30" s="13"/>
      <c r="D30" s="26" t="s">
        <v>17</v>
      </c>
      <c r="E30" s="14"/>
      <c r="F30" s="22"/>
      <c r="G30" s="31">
        <f>SUM(G23:G29)</f>
        <v>1163</v>
      </c>
      <c r="H30" s="22"/>
      <c r="I30" s="22"/>
      <c r="J30" s="31">
        <f>SUM(J23:J29)</f>
        <v>0</v>
      </c>
      <c r="K30" s="22"/>
      <c r="L30" s="22"/>
      <c r="M30" s="31">
        <f>SUM(M23:M29)</f>
        <v>0</v>
      </c>
      <c r="N30" s="22"/>
      <c r="O30" s="22"/>
      <c r="P30" s="31">
        <f>SUM(P23:P29)</f>
        <v>0</v>
      </c>
      <c r="Q30" s="22"/>
      <c r="R30" s="22"/>
      <c r="S30" s="31">
        <f>SUM(S23:S29)</f>
        <v>0</v>
      </c>
      <c r="T30" s="22"/>
      <c r="U30" s="22"/>
      <c r="V30" s="31">
        <f>SUM(V23:V29)</f>
        <v>0</v>
      </c>
      <c r="W30" s="22"/>
      <c r="X30" s="22"/>
      <c r="Y30" s="31">
        <f>SUM(Y23:Y29)</f>
        <v>0</v>
      </c>
      <c r="Z30" s="23"/>
      <c r="AA30" s="19"/>
      <c r="AB30" s="4"/>
    </row>
    <row r="31" spans="3:28" ht="6.75" customHeight="1" outlineLevel="1" thickBot="1" x14ac:dyDescent="0.35">
      <c r="C31" s="5"/>
      <c r="D31" s="6"/>
      <c r="E31" s="6"/>
      <c r="F31" s="6"/>
      <c r="G31" s="6"/>
      <c r="H31" s="6"/>
      <c r="I31" s="6"/>
      <c r="J31" s="6"/>
      <c r="K31" s="6"/>
      <c r="L31" s="6"/>
      <c r="M31" s="6"/>
      <c r="N31" s="6"/>
      <c r="O31" s="6"/>
      <c r="P31" s="6"/>
      <c r="Q31" s="6"/>
      <c r="R31" s="6"/>
      <c r="S31" s="6"/>
      <c r="T31" s="6"/>
      <c r="U31" s="6"/>
      <c r="V31" s="6"/>
      <c r="W31" s="6"/>
      <c r="X31" s="6"/>
      <c r="Y31" s="6"/>
      <c r="Z31" s="6"/>
      <c r="AA31" s="6"/>
      <c r="AB31" s="7"/>
    </row>
    <row r="32" spans="3:28" ht="10.5" customHeight="1" thickTop="1" x14ac:dyDescent="0.3"/>
    <row r="33" spans="3:28" ht="18" customHeight="1" thickBot="1" x14ac:dyDescent="0.45">
      <c r="C33" s="51" t="s">
        <v>40</v>
      </c>
      <c r="D33" s="51"/>
      <c r="E33" s="51"/>
      <c r="F33" s="49">
        <v>40909</v>
      </c>
      <c r="G33" s="49"/>
      <c r="H33" s="49"/>
      <c r="I33" s="6"/>
      <c r="J33" s="6"/>
      <c r="K33" s="6"/>
      <c r="L33" s="6"/>
      <c r="M33" s="6"/>
      <c r="N33" s="6"/>
      <c r="O33" s="6"/>
      <c r="P33" s="6"/>
      <c r="Q33" s="6"/>
      <c r="R33" s="6"/>
      <c r="S33" s="6"/>
      <c r="T33" s="6"/>
      <c r="U33" s="6"/>
      <c r="V33" s="6"/>
      <c r="W33" s="6"/>
      <c r="X33" s="6"/>
      <c r="Y33" s="6"/>
      <c r="Z33" s="6"/>
      <c r="AA33" s="6"/>
      <c r="AB33" s="6"/>
    </row>
    <row r="34" spans="3:28" ht="5.25" customHeight="1" outlineLevel="1" thickTop="1" x14ac:dyDescent="0.4">
      <c r="C34" s="12"/>
      <c r="D34" s="11"/>
      <c r="E34" s="11"/>
      <c r="F34" s="3"/>
      <c r="G34" s="3"/>
      <c r="H34" s="1"/>
      <c r="I34" s="1"/>
      <c r="J34" s="1"/>
      <c r="K34" s="1"/>
      <c r="L34" s="1"/>
      <c r="M34" s="1"/>
      <c r="N34" s="1"/>
      <c r="O34" s="1"/>
      <c r="P34" s="1"/>
      <c r="Q34" s="1"/>
      <c r="R34" s="1"/>
      <c r="S34" s="1"/>
      <c r="T34" s="1"/>
      <c r="U34" s="1"/>
      <c r="V34" s="1"/>
      <c r="W34" s="1"/>
      <c r="X34" s="1"/>
      <c r="Y34" s="1"/>
      <c r="Z34" s="1"/>
      <c r="AA34" s="1"/>
      <c r="AB34" s="2"/>
    </row>
    <row r="35" spans="3:28" ht="13.5" customHeight="1" outlineLevel="1" x14ac:dyDescent="0.3">
      <c r="C35" s="13"/>
      <c r="D35" s="14"/>
      <c r="E35" s="14"/>
      <c r="F35" s="44">
        <f>I35-1</f>
        <v>40903</v>
      </c>
      <c r="G35" s="45"/>
      <c r="H35" s="50"/>
      <c r="I35" s="41">
        <f>L35-1</f>
        <v>40904</v>
      </c>
      <c r="J35" s="42"/>
      <c r="K35" s="43"/>
      <c r="L35" s="41">
        <f>O35-1</f>
        <v>40905</v>
      </c>
      <c r="M35" s="42"/>
      <c r="N35" s="43"/>
      <c r="O35" s="41">
        <f>R35-1</f>
        <v>40906</v>
      </c>
      <c r="P35" s="42"/>
      <c r="Q35" s="43"/>
      <c r="R35" s="41">
        <f>U35-1</f>
        <v>40907</v>
      </c>
      <c r="S35" s="42"/>
      <c r="T35" s="43"/>
      <c r="U35" s="41">
        <f>X35-1</f>
        <v>40908</v>
      </c>
      <c r="V35" s="42"/>
      <c r="W35" s="43"/>
      <c r="X35" s="44">
        <f>F33</f>
        <v>40909</v>
      </c>
      <c r="Y35" s="45"/>
      <c r="Z35" s="46"/>
      <c r="AA35" s="47" t="s">
        <v>17</v>
      </c>
      <c r="AB35" s="4"/>
    </row>
    <row r="36" spans="3:28" outlineLevel="1" x14ac:dyDescent="0.3">
      <c r="C36" s="13"/>
      <c r="D36" s="30"/>
      <c r="E36" s="14"/>
      <c r="F36" s="16" t="s">
        <v>1</v>
      </c>
      <c r="G36" s="16" t="s">
        <v>16</v>
      </c>
      <c r="H36" s="16" t="s">
        <v>5</v>
      </c>
      <c r="I36" s="17" t="s">
        <v>1</v>
      </c>
      <c r="J36" s="17" t="s">
        <v>16</v>
      </c>
      <c r="K36" s="17" t="s">
        <v>5</v>
      </c>
      <c r="L36" s="17" t="s">
        <v>1</v>
      </c>
      <c r="M36" s="17" t="s">
        <v>16</v>
      </c>
      <c r="N36" s="17" t="s">
        <v>5</v>
      </c>
      <c r="O36" s="17" t="s">
        <v>1</v>
      </c>
      <c r="P36" s="17" t="s">
        <v>16</v>
      </c>
      <c r="Q36" s="17" t="s">
        <v>5</v>
      </c>
      <c r="R36" s="17" t="s">
        <v>1</v>
      </c>
      <c r="S36" s="17" t="s">
        <v>16</v>
      </c>
      <c r="T36" s="17" t="s">
        <v>5</v>
      </c>
      <c r="U36" s="17" t="s">
        <v>1</v>
      </c>
      <c r="V36" s="17" t="s">
        <v>16</v>
      </c>
      <c r="W36" s="17" t="s">
        <v>5</v>
      </c>
      <c r="X36" s="16" t="s">
        <v>1</v>
      </c>
      <c r="Y36" s="16" t="s">
        <v>16</v>
      </c>
      <c r="Z36" s="20" t="s">
        <v>5</v>
      </c>
      <c r="AA36" s="48"/>
      <c r="AB36" s="4"/>
    </row>
    <row r="37" spans="3:28" ht="14.15" outlineLevel="1" x14ac:dyDescent="0.35">
      <c r="C37" s="13"/>
      <c r="D37" s="33" t="s">
        <v>36</v>
      </c>
      <c r="E37" s="14"/>
      <c r="F37" s="18"/>
      <c r="G37" s="15">
        <v>548</v>
      </c>
      <c r="H37" s="32" t="s">
        <v>42</v>
      </c>
      <c r="I37" s="18" t="s">
        <v>21</v>
      </c>
      <c r="J37" s="15"/>
      <c r="K37" s="18" t="s">
        <v>13</v>
      </c>
      <c r="L37" s="18" t="s">
        <v>20</v>
      </c>
      <c r="M37" s="15"/>
      <c r="N37" s="18" t="s">
        <v>8</v>
      </c>
      <c r="O37" s="18" t="s">
        <v>20</v>
      </c>
      <c r="P37" s="15"/>
      <c r="Q37" s="18" t="s">
        <v>7</v>
      </c>
      <c r="R37" s="18"/>
      <c r="S37" s="15"/>
      <c r="T37" s="18"/>
      <c r="U37" s="18"/>
      <c r="V37" s="15"/>
      <c r="W37" s="18"/>
      <c r="X37" s="18"/>
      <c r="Y37" s="15"/>
      <c r="Z37" s="21"/>
      <c r="AA37" s="27">
        <f>G37+J37+M37+P37+S37+V37+Y37</f>
        <v>548</v>
      </c>
      <c r="AB37" s="4"/>
    </row>
    <row r="38" spans="3:28" outlineLevel="1" x14ac:dyDescent="0.3">
      <c r="C38" s="13"/>
      <c r="D38" s="34" t="s">
        <v>41</v>
      </c>
      <c r="E38" s="14"/>
      <c r="F38" s="18"/>
      <c r="G38" s="15"/>
      <c r="H38" s="18"/>
      <c r="I38" s="18"/>
      <c r="J38" s="15"/>
      <c r="K38" s="52"/>
      <c r="L38" s="18"/>
      <c r="M38" s="15"/>
      <c r="N38" s="18"/>
      <c r="O38" s="18"/>
      <c r="P38" s="15"/>
      <c r="Q38" s="18"/>
      <c r="R38" s="18"/>
      <c r="S38" s="15"/>
      <c r="T38" s="18"/>
      <c r="U38" s="18"/>
      <c r="V38" s="15"/>
      <c r="W38" s="18"/>
      <c r="X38" s="18"/>
      <c r="Y38" s="15"/>
      <c r="Z38" s="21"/>
      <c r="AA38" s="27">
        <f t="shared" ref="AA38:AA43" si="3">G38+J38+M38+P38+S38+V38+Y38</f>
        <v>0</v>
      </c>
      <c r="AB38" s="4"/>
    </row>
    <row r="39" spans="3:28" outlineLevel="1" x14ac:dyDescent="0.3">
      <c r="C39" s="13"/>
      <c r="D39" s="34" t="s">
        <v>30</v>
      </c>
      <c r="E39" s="14"/>
      <c r="F39" s="18"/>
      <c r="G39" s="15"/>
      <c r="H39" s="18"/>
      <c r="I39" s="18"/>
      <c r="J39" s="15"/>
      <c r="K39" s="53"/>
      <c r="L39" s="18"/>
      <c r="M39" s="15"/>
      <c r="N39" s="18"/>
      <c r="O39" s="18"/>
      <c r="P39" s="15"/>
      <c r="Q39" s="18"/>
      <c r="R39" s="18"/>
      <c r="S39" s="15"/>
      <c r="T39" s="18"/>
      <c r="U39" s="18"/>
      <c r="V39" s="15"/>
      <c r="W39" s="18"/>
      <c r="X39" s="18"/>
      <c r="Y39" s="15"/>
      <c r="Z39" s="21"/>
      <c r="AA39" s="27">
        <f t="shared" si="3"/>
        <v>0</v>
      </c>
      <c r="AB39" s="4"/>
    </row>
    <row r="40" spans="3:28" ht="14.15" outlineLevel="1" x14ac:dyDescent="0.35">
      <c r="C40" s="13"/>
      <c r="D40" s="34" t="s">
        <v>43</v>
      </c>
      <c r="E40" s="14"/>
      <c r="F40" s="18"/>
      <c r="G40" s="15">
        <v>514</v>
      </c>
      <c r="H40" s="32" t="s">
        <v>45</v>
      </c>
      <c r="I40" s="18"/>
      <c r="J40" s="15"/>
      <c r="K40" s="53"/>
      <c r="L40" s="18"/>
      <c r="M40" s="15"/>
      <c r="N40" s="18"/>
      <c r="O40" s="18"/>
      <c r="P40" s="15"/>
      <c r="Q40" s="18"/>
      <c r="R40" s="18"/>
      <c r="S40" s="15"/>
      <c r="T40" s="18"/>
      <c r="U40" s="18"/>
      <c r="V40" s="15"/>
      <c r="W40" s="18"/>
      <c r="X40" s="18"/>
      <c r="Y40" s="15"/>
      <c r="Z40" s="21"/>
      <c r="AA40" s="27">
        <f t="shared" si="3"/>
        <v>514</v>
      </c>
      <c r="AB40" s="4"/>
    </row>
    <row r="41" spans="3:28" outlineLevel="1" x14ac:dyDescent="0.3">
      <c r="C41" s="13"/>
      <c r="D41" s="34" t="s">
        <v>44</v>
      </c>
      <c r="E41" s="14"/>
      <c r="F41" s="18"/>
      <c r="G41" s="15"/>
      <c r="H41" s="18"/>
      <c r="I41" s="18"/>
      <c r="J41" s="15"/>
      <c r="K41" s="53"/>
      <c r="L41" s="18"/>
      <c r="M41" s="15"/>
      <c r="N41" s="18"/>
      <c r="O41" s="18"/>
      <c r="P41" s="15"/>
      <c r="Q41" s="18"/>
      <c r="R41" s="18"/>
      <c r="S41" s="15"/>
      <c r="T41" s="18"/>
      <c r="U41" s="18"/>
      <c r="V41" s="15"/>
      <c r="W41" s="18"/>
      <c r="X41" s="18"/>
      <c r="Y41" s="15"/>
      <c r="Z41" s="21"/>
      <c r="AA41" s="27">
        <f t="shared" si="3"/>
        <v>0</v>
      </c>
      <c r="AB41" s="4"/>
    </row>
    <row r="42" spans="3:28" ht="12.75" customHeight="1" outlineLevel="1" x14ac:dyDescent="0.35">
      <c r="C42" s="13"/>
      <c r="D42" s="34" t="s">
        <v>33</v>
      </c>
      <c r="E42" s="14"/>
      <c r="F42" s="18"/>
      <c r="G42" s="15"/>
      <c r="H42" s="32"/>
      <c r="I42" s="18"/>
      <c r="J42" s="15"/>
      <c r="K42" s="53"/>
      <c r="L42" s="18"/>
      <c r="M42" s="15"/>
      <c r="N42" s="18"/>
      <c r="O42" s="18"/>
      <c r="P42" s="15"/>
      <c r="Q42" s="18"/>
      <c r="R42" s="18"/>
      <c r="S42" s="15"/>
      <c r="T42" s="18"/>
      <c r="U42" s="18"/>
      <c r="V42" s="15"/>
      <c r="W42" s="18"/>
      <c r="X42" s="18"/>
      <c r="Y42" s="15"/>
      <c r="Z42" s="21"/>
      <c r="AA42" s="27">
        <f t="shared" si="3"/>
        <v>0</v>
      </c>
      <c r="AB42" s="4"/>
    </row>
    <row r="43" spans="3:28" ht="12.75" customHeight="1" outlineLevel="1" thickBot="1" x14ac:dyDescent="0.35">
      <c r="C43" s="13"/>
      <c r="D43" s="34" t="s">
        <v>34</v>
      </c>
      <c r="E43" s="14"/>
      <c r="F43" s="24"/>
      <c r="G43" s="28"/>
      <c r="H43" s="24" t="s">
        <v>49</v>
      </c>
      <c r="I43" s="24"/>
      <c r="J43" s="28"/>
      <c r="K43" s="54"/>
      <c r="L43" s="24"/>
      <c r="M43" s="28"/>
      <c r="N43" s="24"/>
      <c r="O43" s="24"/>
      <c r="P43" s="28"/>
      <c r="Q43" s="24"/>
      <c r="R43" s="24"/>
      <c r="S43" s="28"/>
      <c r="T43" s="24"/>
      <c r="U43" s="24"/>
      <c r="V43" s="28"/>
      <c r="W43" s="24"/>
      <c r="X43" s="24"/>
      <c r="Y43" s="28"/>
      <c r="Z43" s="25"/>
      <c r="AA43" s="27">
        <f t="shared" si="3"/>
        <v>0</v>
      </c>
      <c r="AB43" s="4"/>
    </row>
    <row r="44" spans="3:28" ht="12.75" customHeight="1" outlineLevel="1" x14ac:dyDescent="0.3">
      <c r="C44" s="13"/>
      <c r="D44" s="26" t="s">
        <v>17</v>
      </c>
      <c r="E44" s="14"/>
      <c r="F44" s="22"/>
      <c r="G44" s="31">
        <f>SUM(G37:G43)</f>
        <v>1062</v>
      </c>
      <c r="H44" s="22"/>
      <c r="I44" s="22"/>
      <c r="J44" s="31">
        <f>SUM(J37:J43)</f>
        <v>0</v>
      </c>
      <c r="K44" s="22"/>
      <c r="L44" s="22"/>
      <c r="M44" s="31">
        <f>SUM(M37:M43)</f>
        <v>0</v>
      </c>
      <c r="N44" s="22"/>
      <c r="O44" s="22"/>
      <c r="P44" s="31">
        <f>SUM(P37:P43)</f>
        <v>0</v>
      </c>
      <c r="Q44" s="22"/>
      <c r="R44" s="22"/>
      <c r="S44" s="31">
        <f>SUM(S37:S43)</f>
        <v>0</v>
      </c>
      <c r="T44" s="22"/>
      <c r="U44" s="22"/>
      <c r="V44" s="31">
        <f>SUM(V37:V43)</f>
        <v>0</v>
      </c>
      <c r="W44" s="22"/>
      <c r="X44" s="22"/>
      <c r="Y44" s="31">
        <f>SUM(Y37:Y43)</f>
        <v>0</v>
      </c>
      <c r="Z44" s="23"/>
      <c r="AA44" s="19"/>
      <c r="AB44" s="4"/>
    </row>
    <row r="45" spans="3:28" ht="6.75" customHeight="1" outlineLevel="1" thickBot="1" x14ac:dyDescent="0.35">
      <c r="C45" s="5"/>
      <c r="D45" s="6"/>
      <c r="E45" s="6"/>
      <c r="F45" s="6"/>
      <c r="G45" s="6"/>
      <c r="H45" s="6"/>
      <c r="I45" s="6"/>
      <c r="J45" s="6"/>
      <c r="K45" s="6"/>
      <c r="L45" s="6"/>
      <c r="M45" s="6"/>
      <c r="N45" s="6"/>
      <c r="O45" s="6"/>
      <c r="P45" s="6"/>
      <c r="Q45" s="6"/>
      <c r="R45" s="6"/>
      <c r="S45" s="6"/>
      <c r="T45" s="6"/>
      <c r="U45" s="6"/>
      <c r="V45" s="6"/>
      <c r="W45" s="6"/>
      <c r="X45" s="6"/>
      <c r="Y45" s="6"/>
      <c r="Z45" s="6"/>
      <c r="AA45" s="6"/>
      <c r="AB45" s="7"/>
    </row>
    <row r="46" spans="3:28" ht="10.5" customHeight="1" thickTop="1" x14ac:dyDescent="0.3"/>
    <row r="47" spans="3:28" ht="18" customHeight="1" thickBot="1" x14ac:dyDescent="0.45">
      <c r="C47" s="51" t="s">
        <v>46</v>
      </c>
      <c r="D47" s="51"/>
      <c r="E47" s="51"/>
      <c r="F47" s="49">
        <v>40909</v>
      </c>
      <c r="G47" s="49"/>
      <c r="H47" s="49"/>
      <c r="I47" s="6"/>
      <c r="J47" s="6"/>
      <c r="K47" s="6"/>
      <c r="L47" s="6"/>
      <c r="M47" s="6"/>
      <c r="N47" s="6"/>
      <c r="O47" s="6"/>
      <c r="P47" s="6"/>
      <c r="Q47" s="6"/>
      <c r="R47" s="6"/>
      <c r="S47" s="6"/>
      <c r="T47" s="6"/>
      <c r="U47" s="6"/>
      <c r="V47" s="6"/>
      <c r="W47" s="6"/>
      <c r="X47" s="6"/>
      <c r="Y47" s="6"/>
      <c r="Z47" s="6"/>
      <c r="AA47" s="6"/>
      <c r="AB47" s="6"/>
    </row>
    <row r="48" spans="3:28" ht="5.25" customHeight="1" outlineLevel="1" thickTop="1" x14ac:dyDescent="0.4">
      <c r="C48" s="12"/>
      <c r="D48" s="11"/>
      <c r="E48" s="11"/>
      <c r="F48" s="3"/>
      <c r="G48" s="3"/>
      <c r="H48" s="1"/>
      <c r="I48" s="1"/>
      <c r="J48" s="1"/>
      <c r="K48" s="1"/>
      <c r="L48" s="1"/>
      <c r="M48" s="1"/>
      <c r="N48" s="1"/>
      <c r="O48" s="1"/>
      <c r="P48" s="1"/>
      <c r="Q48" s="1"/>
      <c r="R48" s="1"/>
      <c r="S48" s="1"/>
      <c r="T48" s="1"/>
      <c r="U48" s="1"/>
      <c r="V48" s="1"/>
      <c r="W48" s="1"/>
      <c r="X48" s="1"/>
      <c r="Y48" s="1"/>
      <c r="Z48" s="1"/>
      <c r="AA48" s="1"/>
      <c r="AB48" s="2"/>
    </row>
    <row r="49" spans="3:29" ht="13.5" customHeight="1" outlineLevel="1" x14ac:dyDescent="0.3">
      <c r="C49" s="13"/>
      <c r="D49" s="14"/>
      <c r="E49" s="14"/>
      <c r="F49" s="44">
        <f>I49-1</f>
        <v>40903</v>
      </c>
      <c r="G49" s="45"/>
      <c r="H49" s="50"/>
      <c r="I49" s="41">
        <f>L49-1</f>
        <v>40904</v>
      </c>
      <c r="J49" s="42"/>
      <c r="K49" s="43"/>
      <c r="L49" s="41">
        <f>O49-1</f>
        <v>40905</v>
      </c>
      <c r="M49" s="42"/>
      <c r="N49" s="43"/>
      <c r="O49" s="41">
        <f>R49-1</f>
        <v>40906</v>
      </c>
      <c r="P49" s="42"/>
      <c r="Q49" s="43"/>
      <c r="R49" s="41">
        <f>U49-1</f>
        <v>40907</v>
      </c>
      <c r="S49" s="42"/>
      <c r="T49" s="43"/>
      <c r="U49" s="41">
        <f>X49-1</f>
        <v>40908</v>
      </c>
      <c r="V49" s="42"/>
      <c r="W49" s="43"/>
      <c r="X49" s="44">
        <f>F47</f>
        <v>40909</v>
      </c>
      <c r="Y49" s="45"/>
      <c r="Z49" s="46"/>
      <c r="AA49" s="47" t="s">
        <v>17</v>
      </c>
      <c r="AB49" s="4"/>
    </row>
    <row r="50" spans="3:29" outlineLevel="1" x14ac:dyDescent="0.3">
      <c r="C50" s="13"/>
      <c r="D50" s="30"/>
      <c r="E50" s="14"/>
      <c r="F50" s="16" t="s">
        <v>1</v>
      </c>
      <c r="G50" s="16" t="s">
        <v>16</v>
      </c>
      <c r="H50" s="16" t="s">
        <v>5</v>
      </c>
      <c r="I50" s="17" t="s">
        <v>1</v>
      </c>
      <c r="J50" s="17" t="s">
        <v>16</v>
      </c>
      <c r="K50" s="17" t="s">
        <v>5</v>
      </c>
      <c r="L50" s="17" t="s">
        <v>1</v>
      </c>
      <c r="M50" s="17" t="s">
        <v>16</v>
      </c>
      <c r="N50" s="17" t="s">
        <v>5</v>
      </c>
      <c r="O50" s="17" t="s">
        <v>1</v>
      </c>
      <c r="P50" s="17" t="s">
        <v>16</v>
      </c>
      <c r="Q50" s="17" t="s">
        <v>5</v>
      </c>
      <c r="R50" s="17" t="s">
        <v>1</v>
      </c>
      <c r="S50" s="17" t="s">
        <v>16</v>
      </c>
      <c r="T50" s="17" t="s">
        <v>5</v>
      </c>
      <c r="U50" s="17" t="s">
        <v>1</v>
      </c>
      <c r="V50" s="17" t="s">
        <v>16</v>
      </c>
      <c r="W50" s="17" t="s">
        <v>5</v>
      </c>
      <c r="X50" s="16" t="s">
        <v>1</v>
      </c>
      <c r="Y50" s="16" t="s">
        <v>16</v>
      </c>
      <c r="Z50" s="20" t="s">
        <v>5</v>
      </c>
      <c r="AA50" s="48"/>
      <c r="AB50" s="4"/>
    </row>
    <row r="51" spans="3:29" ht="14.15" outlineLevel="1" x14ac:dyDescent="0.35">
      <c r="C51" s="13"/>
      <c r="D51" s="33" t="s">
        <v>28</v>
      </c>
      <c r="E51" s="14"/>
      <c r="F51" s="18"/>
      <c r="G51" s="15">
        <v>0</v>
      </c>
      <c r="H51" s="32" t="s">
        <v>47</v>
      </c>
      <c r="I51" s="18" t="s">
        <v>4</v>
      </c>
      <c r="J51" s="15"/>
      <c r="K51" s="18" t="s">
        <v>23</v>
      </c>
      <c r="L51" s="18" t="s">
        <v>20</v>
      </c>
      <c r="M51" s="15"/>
      <c r="N51" s="18" t="s">
        <v>18</v>
      </c>
      <c r="O51" s="18" t="s">
        <v>21</v>
      </c>
      <c r="P51" s="15"/>
      <c r="Q51" s="18" t="s">
        <v>9</v>
      </c>
      <c r="R51" s="18"/>
      <c r="S51" s="15"/>
      <c r="T51" s="18"/>
      <c r="U51" s="18"/>
      <c r="V51" s="15"/>
      <c r="W51" s="18"/>
      <c r="X51" s="18"/>
      <c r="Y51" s="15"/>
      <c r="Z51" s="21"/>
      <c r="AA51" s="27">
        <f>G51+J51+M51+P51+S51+V51+Y51</f>
        <v>0</v>
      </c>
      <c r="AB51" s="4"/>
    </row>
    <row r="52" spans="3:29" outlineLevel="1" x14ac:dyDescent="0.3">
      <c r="C52" s="13"/>
      <c r="D52" s="34" t="s">
        <v>29</v>
      </c>
      <c r="E52" s="14"/>
      <c r="F52" s="18"/>
      <c r="G52" s="15"/>
      <c r="H52" s="18"/>
      <c r="I52" s="18"/>
      <c r="J52" s="15"/>
      <c r="K52" s="52"/>
      <c r="L52" s="18"/>
      <c r="M52" s="15"/>
      <c r="N52" s="18"/>
      <c r="O52" s="18"/>
      <c r="P52" s="15"/>
      <c r="Q52" s="18"/>
      <c r="R52" s="18"/>
      <c r="S52" s="15"/>
      <c r="T52" s="18"/>
      <c r="U52" s="18"/>
      <c r="V52" s="15"/>
      <c r="W52" s="18"/>
      <c r="X52" s="18"/>
      <c r="Y52" s="15"/>
      <c r="Z52" s="21"/>
      <c r="AA52" s="27">
        <f t="shared" ref="AA52:AA57" si="4">G52+J52+M52+P52+S52+V52+Y52</f>
        <v>0</v>
      </c>
      <c r="AB52" s="4"/>
    </row>
    <row r="53" spans="3:29" outlineLevel="1" x14ac:dyDescent="0.3">
      <c r="C53" s="13"/>
      <c r="D53" s="34" t="s">
        <v>30</v>
      </c>
      <c r="E53" s="14"/>
      <c r="F53" s="18"/>
      <c r="G53" s="15"/>
      <c r="H53" s="18"/>
      <c r="I53" s="18"/>
      <c r="J53" s="15"/>
      <c r="K53" s="53"/>
      <c r="L53" s="18"/>
      <c r="M53" s="15"/>
      <c r="N53" s="18"/>
      <c r="O53" s="18"/>
      <c r="P53" s="15"/>
      <c r="Q53" s="18"/>
      <c r="R53" s="18"/>
      <c r="S53" s="15"/>
      <c r="T53" s="18"/>
      <c r="U53" s="18"/>
      <c r="V53" s="15"/>
      <c r="W53" s="18"/>
      <c r="X53" s="18"/>
      <c r="Y53" s="15"/>
      <c r="Z53" s="21"/>
      <c r="AA53" s="27">
        <f t="shared" si="4"/>
        <v>0</v>
      </c>
      <c r="AB53" s="4"/>
    </row>
    <row r="54" spans="3:29" ht="14.15" outlineLevel="1" x14ac:dyDescent="0.35">
      <c r="C54" s="13"/>
      <c r="D54" s="34" t="s">
        <v>43</v>
      </c>
      <c r="E54" s="14"/>
      <c r="F54" s="18"/>
      <c r="G54" s="15">
        <v>1331</v>
      </c>
      <c r="H54" s="32" t="s">
        <v>48</v>
      </c>
      <c r="I54" s="18"/>
      <c r="J54" s="15"/>
      <c r="K54" s="53"/>
      <c r="L54" s="18"/>
      <c r="M54" s="15"/>
      <c r="N54" s="18"/>
      <c r="O54" s="18"/>
      <c r="P54" s="15"/>
      <c r="Q54" s="18"/>
      <c r="R54" s="18"/>
      <c r="S54" s="15"/>
      <c r="T54" s="18"/>
      <c r="U54" s="18"/>
      <c r="V54" s="15"/>
      <c r="W54" s="18"/>
      <c r="X54" s="18"/>
      <c r="Y54" s="15"/>
      <c r="Z54" s="21"/>
      <c r="AA54" s="27">
        <f t="shared" si="4"/>
        <v>1331</v>
      </c>
      <c r="AB54" s="4"/>
    </row>
    <row r="55" spans="3:29" outlineLevel="1" x14ac:dyDescent="0.3">
      <c r="C55" s="13"/>
      <c r="D55" s="34" t="s">
        <v>32</v>
      </c>
      <c r="E55" s="14"/>
      <c r="F55" s="18"/>
      <c r="G55" s="15"/>
      <c r="H55" s="18"/>
      <c r="I55" s="18"/>
      <c r="J55" s="15"/>
      <c r="K55" s="53"/>
      <c r="L55" s="18"/>
      <c r="M55" s="15"/>
      <c r="N55" s="18"/>
      <c r="O55" s="18"/>
      <c r="P55" s="15"/>
      <c r="Q55" s="18"/>
      <c r="R55" s="18"/>
      <c r="S55" s="15"/>
      <c r="T55" s="18"/>
      <c r="U55" s="18"/>
      <c r="V55" s="15"/>
      <c r="W55" s="18"/>
      <c r="X55" s="18"/>
      <c r="Y55" s="15"/>
      <c r="Z55" s="21"/>
      <c r="AA55" s="27">
        <f t="shared" si="4"/>
        <v>0</v>
      </c>
      <c r="AB55" s="4"/>
    </row>
    <row r="56" spans="3:29" ht="12.75" customHeight="1" outlineLevel="1" x14ac:dyDescent="0.35">
      <c r="C56" s="13"/>
      <c r="D56" s="34" t="s">
        <v>33</v>
      </c>
      <c r="E56" s="14"/>
      <c r="F56" s="18"/>
      <c r="G56" s="15">
        <v>204</v>
      </c>
      <c r="H56" s="32" t="s">
        <v>50</v>
      </c>
      <c r="I56" s="18"/>
      <c r="J56" s="15"/>
      <c r="K56" s="53"/>
      <c r="L56" s="18"/>
      <c r="M56" s="15"/>
      <c r="N56" s="18"/>
      <c r="O56" s="18"/>
      <c r="P56" s="15"/>
      <c r="Q56" s="18"/>
      <c r="R56" s="18"/>
      <c r="S56" s="15"/>
      <c r="T56" s="18"/>
      <c r="U56" s="18"/>
      <c r="V56" s="15"/>
      <c r="W56" s="18"/>
      <c r="X56" s="18"/>
      <c r="Y56" s="15"/>
      <c r="Z56" s="21"/>
      <c r="AA56" s="27">
        <f t="shared" si="4"/>
        <v>204</v>
      </c>
      <c r="AB56" s="4"/>
    </row>
    <row r="57" spans="3:29" ht="12.75" customHeight="1" outlineLevel="1" thickBot="1" x14ac:dyDescent="0.35">
      <c r="C57" s="13"/>
      <c r="D57" s="34" t="s">
        <v>34</v>
      </c>
      <c r="E57" s="14"/>
      <c r="F57" s="24"/>
      <c r="G57" s="28"/>
      <c r="H57" s="24"/>
      <c r="I57" s="24"/>
      <c r="J57" s="28"/>
      <c r="K57" s="53"/>
      <c r="L57" s="24"/>
      <c r="M57" s="28"/>
      <c r="N57" s="24"/>
      <c r="O57" s="24"/>
      <c r="P57" s="28"/>
      <c r="Q57" s="24"/>
      <c r="R57" s="24"/>
      <c r="S57" s="28"/>
      <c r="T57" s="24"/>
      <c r="U57" s="24"/>
      <c r="V57" s="28"/>
      <c r="W57" s="24"/>
      <c r="X57" s="24"/>
      <c r="Y57" s="28"/>
      <c r="Z57" s="25"/>
      <c r="AA57" s="27">
        <f t="shared" si="4"/>
        <v>0</v>
      </c>
      <c r="AB57" s="4"/>
    </row>
    <row r="58" spans="3:29" ht="12.75" customHeight="1" outlineLevel="1" x14ac:dyDescent="0.3">
      <c r="C58" s="13"/>
      <c r="D58" s="26" t="s">
        <v>17</v>
      </c>
      <c r="E58" s="14"/>
      <c r="F58" s="22"/>
      <c r="G58" s="31">
        <f>SUM(G51:G57)</f>
        <v>1535</v>
      </c>
      <c r="H58" s="22"/>
      <c r="I58" s="22"/>
      <c r="J58" s="31">
        <f>SUM(J51:J57)</f>
        <v>0</v>
      </c>
      <c r="K58" s="58"/>
      <c r="L58" s="22"/>
      <c r="M58" s="31">
        <f>SUM(M51:M57)</f>
        <v>0</v>
      </c>
      <c r="N58" s="22"/>
      <c r="O58" s="22"/>
      <c r="P58" s="31">
        <f>SUM(P51:P57)</f>
        <v>0</v>
      </c>
      <c r="Q58" s="22"/>
      <c r="R58" s="22"/>
      <c r="S58" s="31">
        <f>SUM(S51:S57)</f>
        <v>0</v>
      </c>
      <c r="T58" s="22"/>
      <c r="U58" s="22"/>
      <c r="V58" s="31">
        <f>SUM(V51:V57)</f>
        <v>0</v>
      </c>
      <c r="W58" s="22"/>
      <c r="X58" s="22"/>
      <c r="Y58" s="31">
        <f>SUM(Y51:Y57)</f>
        <v>0</v>
      </c>
      <c r="Z58" s="23"/>
      <c r="AA58" s="19"/>
      <c r="AB58" s="4"/>
    </row>
    <row r="59" spans="3:29" ht="6.75" customHeight="1" outlineLevel="1" thickBot="1" x14ac:dyDescent="0.35">
      <c r="C59" s="5"/>
      <c r="D59" s="6"/>
      <c r="E59" s="6"/>
      <c r="F59" s="6"/>
      <c r="G59" s="6"/>
      <c r="H59" s="6"/>
      <c r="I59" s="6"/>
      <c r="J59" s="6"/>
      <c r="K59" s="6"/>
      <c r="L59" s="6"/>
      <c r="M59" s="6"/>
      <c r="N59" s="6"/>
      <c r="O59" s="6"/>
      <c r="P59" s="6"/>
      <c r="Q59" s="6"/>
      <c r="R59" s="6"/>
      <c r="S59" s="6"/>
      <c r="T59" s="6"/>
      <c r="U59" s="6"/>
      <c r="V59" s="6"/>
      <c r="W59" s="6"/>
      <c r="X59" s="6"/>
      <c r="Y59" s="6"/>
      <c r="Z59" s="6"/>
      <c r="AA59" s="6"/>
      <c r="AB59" s="7"/>
    </row>
    <row r="60" spans="3:29" ht="10.5" customHeight="1" thickTop="1" x14ac:dyDescent="0.3"/>
    <row r="63" spans="3:29" ht="15.9" thickBot="1" x14ac:dyDescent="0.45">
      <c r="D63" s="51" t="s">
        <v>51</v>
      </c>
      <c r="E63" s="51"/>
      <c r="F63" s="51"/>
      <c r="G63" s="49">
        <v>40909</v>
      </c>
      <c r="H63" s="49"/>
      <c r="I63" s="49"/>
      <c r="J63" s="6"/>
      <c r="K63" s="6"/>
      <c r="L63" s="6"/>
      <c r="M63" s="6"/>
      <c r="N63" s="6"/>
      <c r="O63" s="6"/>
      <c r="P63" s="6"/>
      <c r="Q63" s="6"/>
      <c r="R63" s="6"/>
      <c r="S63" s="6"/>
      <c r="T63" s="6"/>
      <c r="U63" s="6"/>
      <c r="V63" s="6"/>
      <c r="W63" s="6"/>
      <c r="X63" s="6"/>
      <c r="Y63" s="6"/>
      <c r="Z63" s="6"/>
      <c r="AA63" s="6"/>
      <c r="AB63" s="6"/>
      <c r="AC63" s="6"/>
    </row>
    <row r="64" spans="3:29" ht="18" thickTop="1" x14ac:dyDescent="0.4">
      <c r="D64" s="12"/>
      <c r="E64" s="11"/>
      <c r="F64" s="11"/>
      <c r="G64" s="3"/>
      <c r="H64" s="3"/>
      <c r="I64" s="1"/>
      <c r="J64" s="1"/>
      <c r="K64" s="1"/>
      <c r="L64" s="1"/>
      <c r="M64" s="1"/>
      <c r="N64" s="1"/>
      <c r="O64" s="1"/>
      <c r="P64" s="1"/>
      <c r="Q64" s="1"/>
      <c r="R64" s="1"/>
      <c r="S64" s="1"/>
      <c r="T64" s="1"/>
      <c r="U64" s="1"/>
      <c r="V64" s="1"/>
      <c r="W64" s="1"/>
      <c r="X64" s="1"/>
      <c r="Y64" s="1"/>
      <c r="Z64" s="1"/>
      <c r="AA64" s="1"/>
      <c r="AB64" s="1"/>
      <c r="AC64" s="2"/>
    </row>
    <row r="65" spans="4:30" x14ac:dyDescent="0.3">
      <c r="D65" s="13"/>
      <c r="E65" s="14"/>
      <c r="F65" s="14"/>
      <c r="G65" s="44">
        <f>J65-1</f>
        <v>40903</v>
      </c>
      <c r="H65" s="45"/>
      <c r="I65" s="50"/>
      <c r="J65" s="41">
        <f>M65-1</f>
        <v>40904</v>
      </c>
      <c r="K65" s="42"/>
      <c r="L65" s="43"/>
      <c r="M65" s="41">
        <f>P65-1</f>
        <v>40905</v>
      </c>
      <c r="N65" s="42"/>
      <c r="O65" s="43"/>
      <c r="P65" s="41">
        <f>S65-1</f>
        <v>40906</v>
      </c>
      <c r="Q65" s="42"/>
      <c r="R65" s="43"/>
      <c r="S65" s="41">
        <f>V65-1</f>
        <v>40907</v>
      </c>
      <c r="T65" s="42"/>
      <c r="U65" s="43"/>
      <c r="V65" s="41">
        <f>Y65-1</f>
        <v>40908</v>
      </c>
      <c r="W65" s="42"/>
      <c r="X65" s="43"/>
      <c r="Y65" s="44">
        <f>G63</f>
        <v>40909</v>
      </c>
      <c r="Z65" s="45"/>
      <c r="AA65" s="46"/>
      <c r="AB65" s="47" t="s">
        <v>17</v>
      </c>
      <c r="AC65" s="4"/>
    </row>
    <row r="66" spans="4:30" x14ac:dyDescent="0.3">
      <c r="D66" s="13"/>
      <c r="E66" s="30"/>
      <c r="F66" s="14"/>
      <c r="G66" s="16" t="s">
        <v>1</v>
      </c>
      <c r="H66" s="16" t="s">
        <v>16</v>
      </c>
      <c r="I66" s="16" t="s">
        <v>5</v>
      </c>
      <c r="J66" s="17" t="s">
        <v>1</v>
      </c>
      <c r="K66" s="17" t="s">
        <v>16</v>
      </c>
      <c r="L66" s="17" t="s">
        <v>5</v>
      </c>
      <c r="M66" s="17" t="s">
        <v>1</v>
      </c>
      <c r="N66" s="17" t="s">
        <v>16</v>
      </c>
      <c r="O66" s="17" t="s">
        <v>5</v>
      </c>
      <c r="P66" s="17" t="s">
        <v>1</v>
      </c>
      <c r="Q66" s="17" t="s">
        <v>16</v>
      </c>
      <c r="R66" s="17" t="s">
        <v>5</v>
      </c>
      <c r="S66" s="17" t="s">
        <v>1</v>
      </c>
      <c r="T66" s="17" t="s">
        <v>16</v>
      </c>
      <c r="U66" s="17" t="s">
        <v>5</v>
      </c>
      <c r="V66" s="17" t="s">
        <v>1</v>
      </c>
      <c r="W66" s="17" t="s">
        <v>16</v>
      </c>
      <c r="X66" s="17" t="s">
        <v>5</v>
      </c>
      <c r="Y66" s="16" t="s">
        <v>1</v>
      </c>
      <c r="Z66" s="16" t="s">
        <v>16</v>
      </c>
      <c r="AA66" s="20" t="s">
        <v>5</v>
      </c>
      <c r="AB66" s="48"/>
      <c r="AC66" s="4"/>
    </row>
    <row r="67" spans="4:30" ht="14.15" x14ac:dyDescent="0.35">
      <c r="D67" s="13"/>
      <c r="E67" s="33" t="s">
        <v>28</v>
      </c>
      <c r="F67" s="14"/>
      <c r="G67" s="18"/>
      <c r="H67" s="15">
        <v>0</v>
      </c>
      <c r="I67" s="32">
        <v>548</v>
      </c>
      <c r="J67" s="18"/>
      <c r="K67" s="32" t="s">
        <v>53</v>
      </c>
      <c r="L67" s="18"/>
      <c r="M67" s="18"/>
      <c r="N67" s="15"/>
      <c r="O67" s="18"/>
      <c r="P67" s="18"/>
      <c r="Q67" s="15"/>
      <c r="R67" s="18"/>
      <c r="S67" s="18"/>
      <c r="T67" s="15"/>
      <c r="U67" s="18"/>
      <c r="V67" s="18"/>
      <c r="W67" s="15"/>
      <c r="X67" s="18"/>
      <c r="Y67" s="18"/>
      <c r="Z67" s="15"/>
      <c r="AA67" s="21"/>
      <c r="AB67" s="27" t="e">
        <f>H67+K67+N67+Q67+T67+W67+Z67</f>
        <v>#VALUE!</v>
      </c>
      <c r="AC67" s="4"/>
    </row>
    <row r="68" spans="4:30" x14ac:dyDescent="0.3">
      <c r="D68" s="13"/>
      <c r="E68" s="34" t="s">
        <v>29</v>
      </c>
      <c r="F68" s="14"/>
      <c r="G68" s="18"/>
      <c r="H68" s="15"/>
      <c r="I68" s="18"/>
      <c r="J68" s="18"/>
      <c r="K68" s="15"/>
      <c r="L68" s="18"/>
      <c r="M68" s="18"/>
      <c r="N68" s="15"/>
      <c r="O68" s="18"/>
      <c r="P68" s="18"/>
      <c r="Q68" s="15"/>
      <c r="R68" s="18"/>
      <c r="S68" s="18"/>
      <c r="T68" s="15"/>
      <c r="U68" s="18"/>
      <c r="V68" s="18"/>
      <c r="W68" s="15"/>
      <c r="X68" s="18"/>
      <c r="Y68" s="18"/>
      <c r="Z68" s="15"/>
      <c r="AA68" s="21"/>
      <c r="AB68" s="27">
        <f t="shared" ref="AB68:AB73" si="5">H68+K68+N68+Q68+T68+W68+Z68</f>
        <v>0</v>
      </c>
      <c r="AC68" s="4"/>
    </row>
    <row r="69" spans="4:30" x14ac:dyDescent="0.3">
      <c r="D69" s="13"/>
      <c r="E69" s="34" t="s">
        <v>30</v>
      </c>
      <c r="F69" s="14"/>
      <c r="G69" s="18"/>
      <c r="H69" s="15"/>
      <c r="I69" s="18"/>
      <c r="J69" s="18"/>
      <c r="K69" s="15"/>
      <c r="L69" s="18"/>
      <c r="M69" s="18"/>
      <c r="N69" s="15"/>
      <c r="O69" s="18"/>
      <c r="P69" s="18"/>
      <c r="Q69" s="15"/>
      <c r="R69" s="18"/>
      <c r="S69" s="18"/>
      <c r="T69" s="15"/>
      <c r="U69" s="18"/>
      <c r="V69" s="18"/>
      <c r="W69" s="15"/>
      <c r="X69" s="18"/>
      <c r="Y69" s="18"/>
      <c r="Z69" s="15"/>
      <c r="AA69" s="21"/>
      <c r="AB69" s="27">
        <f t="shared" si="5"/>
        <v>0</v>
      </c>
      <c r="AC69" s="4"/>
    </row>
    <row r="70" spans="4:30" ht="14.15" x14ac:dyDescent="0.35">
      <c r="D70" s="13"/>
      <c r="E70" s="34" t="s">
        <v>43</v>
      </c>
      <c r="F70" s="14"/>
      <c r="G70" s="18"/>
      <c r="H70" s="15">
        <v>1331</v>
      </c>
      <c r="I70" s="32">
        <v>946</v>
      </c>
      <c r="J70" s="18"/>
      <c r="K70" s="32" t="s">
        <v>54</v>
      </c>
      <c r="L70" s="18"/>
      <c r="M70" s="18"/>
      <c r="N70" s="15"/>
      <c r="O70" s="18"/>
      <c r="P70" s="18"/>
      <c r="Q70" s="15"/>
      <c r="R70" s="18"/>
      <c r="S70" s="18"/>
      <c r="T70" s="15"/>
      <c r="U70" s="18"/>
      <c r="V70" s="18"/>
      <c r="W70" s="15"/>
      <c r="X70" s="18"/>
      <c r="Y70" s="18"/>
      <c r="Z70" s="15"/>
      <c r="AA70" s="21"/>
      <c r="AB70" s="27" t="e">
        <f t="shared" si="5"/>
        <v>#VALUE!</v>
      </c>
      <c r="AC70" s="4"/>
    </row>
    <row r="71" spans="4:30" x14ac:dyDescent="0.3">
      <c r="D71" s="13"/>
      <c r="E71" s="34" t="s">
        <v>32</v>
      </c>
      <c r="F71" s="14"/>
      <c r="G71" s="18"/>
      <c r="H71" s="15"/>
      <c r="I71" s="18"/>
      <c r="J71" s="18"/>
      <c r="K71" s="15"/>
      <c r="L71" s="18"/>
      <c r="M71" s="18"/>
      <c r="N71" s="15"/>
      <c r="O71" s="18"/>
      <c r="P71" s="18"/>
      <c r="Q71" s="15"/>
      <c r="R71" s="18"/>
      <c r="S71" s="18"/>
      <c r="T71" s="15"/>
      <c r="U71" s="18"/>
      <c r="V71" s="18"/>
      <c r="W71" s="15"/>
      <c r="X71" s="18"/>
      <c r="Y71" s="18"/>
      <c r="Z71" s="15"/>
      <c r="AA71" s="21"/>
      <c r="AB71" s="27">
        <f t="shared" si="5"/>
        <v>0</v>
      </c>
      <c r="AC71" s="4"/>
    </row>
    <row r="72" spans="4:30" ht="14.15" x14ac:dyDescent="0.35">
      <c r="D72" s="13"/>
      <c r="E72" s="34" t="s">
        <v>33</v>
      </c>
      <c r="F72" s="14"/>
      <c r="G72" s="18"/>
      <c r="H72" s="15">
        <v>204</v>
      </c>
      <c r="I72" s="32">
        <v>48</v>
      </c>
      <c r="J72" s="18"/>
      <c r="K72" s="36" t="s">
        <v>55</v>
      </c>
      <c r="L72" s="18"/>
      <c r="M72" s="18"/>
      <c r="N72" s="15"/>
      <c r="O72" s="18"/>
      <c r="P72" s="18"/>
      <c r="Q72" s="15"/>
      <c r="R72" s="18"/>
      <c r="S72" s="18"/>
      <c r="T72" s="15"/>
      <c r="U72" s="18"/>
      <c r="V72" s="18"/>
      <c r="W72" s="15"/>
      <c r="X72" s="18"/>
      <c r="Y72" s="18"/>
      <c r="Z72" s="15"/>
      <c r="AA72" s="21"/>
      <c r="AB72" s="27" t="e">
        <f t="shared" si="5"/>
        <v>#VALUE!</v>
      </c>
      <c r="AC72" s="4"/>
    </row>
    <row r="73" spans="4:30" ht="12.9" thickBot="1" x14ac:dyDescent="0.35">
      <c r="D73" s="13"/>
      <c r="E73" s="34" t="s">
        <v>34</v>
      </c>
      <c r="F73" s="14"/>
      <c r="G73" s="24"/>
      <c r="H73" s="28"/>
      <c r="I73" s="24"/>
      <c r="J73" s="24"/>
      <c r="K73" s="28"/>
      <c r="L73" s="24"/>
      <c r="M73" s="24"/>
      <c r="N73" s="28"/>
      <c r="O73" s="24"/>
      <c r="P73" s="24"/>
      <c r="Q73" s="28"/>
      <c r="R73" s="24"/>
      <c r="S73" s="24"/>
      <c r="T73" s="28"/>
      <c r="U73" s="24"/>
      <c r="V73" s="24"/>
      <c r="W73" s="28"/>
      <c r="X73" s="24"/>
      <c r="Y73" s="24"/>
      <c r="Z73" s="28"/>
      <c r="AA73" s="25"/>
      <c r="AB73" s="27">
        <f t="shared" si="5"/>
        <v>0</v>
      </c>
      <c r="AC73" s="4"/>
    </row>
    <row r="74" spans="4:30" x14ac:dyDescent="0.3">
      <c r="D74" s="13"/>
      <c r="E74" s="26" t="s">
        <v>17</v>
      </c>
      <c r="F74" s="14"/>
      <c r="G74" s="22"/>
      <c r="H74" s="31">
        <f>SUM(H67:H73)</f>
        <v>1535</v>
      </c>
      <c r="I74" s="22"/>
      <c r="J74" s="22"/>
      <c r="K74" s="31">
        <f>SUM(K67:K73)</f>
        <v>0</v>
      </c>
      <c r="L74" s="22"/>
      <c r="M74" s="22"/>
      <c r="N74" s="31">
        <f>SUM(N67:N73)</f>
        <v>0</v>
      </c>
      <c r="O74" s="22"/>
      <c r="P74" s="22"/>
      <c r="Q74" s="31">
        <f>SUM(Q67:Q73)</f>
        <v>0</v>
      </c>
      <c r="R74" s="22"/>
      <c r="S74" s="22"/>
      <c r="T74" s="31">
        <f>SUM(T67:T73)</f>
        <v>0</v>
      </c>
      <c r="U74" s="22"/>
      <c r="V74" s="22"/>
      <c r="W74" s="31">
        <f>SUM(W67:W73)</f>
        <v>0</v>
      </c>
      <c r="X74" s="22"/>
      <c r="Y74" s="22"/>
      <c r="Z74" s="31">
        <f>SUM(Z67:Z73)</f>
        <v>0</v>
      </c>
      <c r="AA74" s="23"/>
      <c r="AB74" s="19"/>
      <c r="AC74" s="4"/>
    </row>
    <row r="75" spans="4:30" ht="12.9" thickBot="1" x14ac:dyDescent="0.35">
      <c r="D75" s="5"/>
      <c r="E75" s="6"/>
      <c r="F75" s="6"/>
      <c r="G75" s="6"/>
      <c r="H75" s="6"/>
      <c r="I75" s="6"/>
      <c r="J75" s="6"/>
      <c r="K75" s="6"/>
      <c r="L75" s="6"/>
      <c r="M75" s="6"/>
      <c r="N75" s="6"/>
      <c r="O75" s="6"/>
      <c r="P75" s="6"/>
      <c r="Q75" s="6"/>
      <c r="R75" s="6"/>
      <c r="S75" s="6"/>
      <c r="T75" s="6"/>
      <c r="U75" s="6"/>
      <c r="V75" s="6"/>
      <c r="W75" s="6"/>
      <c r="X75" s="6"/>
      <c r="Y75" s="6"/>
      <c r="Z75" s="6"/>
      <c r="AA75" s="6"/>
      <c r="AB75" s="6"/>
      <c r="AC75" s="7"/>
    </row>
    <row r="76" spans="4:30" ht="12.9" thickTop="1" x14ac:dyDescent="0.3"/>
    <row r="79" spans="4:30" ht="15.9" thickBot="1" x14ac:dyDescent="0.45">
      <c r="E79" s="51" t="s">
        <v>52</v>
      </c>
      <c r="F79" s="51"/>
      <c r="G79" s="51"/>
      <c r="H79" s="49">
        <v>40909</v>
      </c>
      <c r="I79" s="49"/>
      <c r="J79" s="49"/>
      <c r="K79" s="6"/>
      <c r="L79" s="6"/>
      <c r="M79" s="6"/>
      <c r="N79" s="6"/>
      <c r="O79" s="6"/>
      <c r="P79" s="6"/>
      <c r="Q79" s="6"/>
      <c r="R79" s="6"/>
      <c r="S79" s="6"/>
      <c r="T79" s="6"/>
      <c r="U79" s="6"/>
      <c r="V79" s="6"/>
      <c r="W79" s="6"/>
      <c r="X79" s="6"/>
      <c r="Y79" s="6"/>
      <c r="Z79" s="6"/>
      <c r="AA79" s="6"/>
      <c r="AB79" s="6"/>
      <c r="AC79" s="6"/>
      <c r="AD79" s="6"/>
    </row>
    <row r="80" spans="4:30" ht="18" thickTop="1" x14ac:dyDescent="0.4">
      <c r="E80" s="12"/>
      <c r="F80" s="11"/>
      <c r="G80" s="11"/>
      <c r="H80" s="3"/>
      <c r="I80" s="3"/>
      <c r="J80" s="1"/>
      <c r="K80" s="1"/>
      <c r="L80" s="1"/>
      <c r="M80" s="1"/>
      <c r="N80" s="1"/>
      <c r="O80" s="1"/>
      <c r="P80" s="1"/>
      <c r="Q80" s="1"/>
      <c r="R80" s="1"/>
      <c r="S80" s="1"/>
      <c r="T80" s="1"/>
      <c r="U80" s="1"/>
      <c r="V80" s="1"/>
      <c r="W80" s="1"/>
      <c r="X80" s="1"/>
      <c r="Y80" s="1"/>
      <c r="Z80" s="1"/>
      <c r="AA80" s="1"/>
      <c r="AB80" s="1"/>
      <c r="AC80" s="1"/>
      <c r="AD80" s="2"/>
    </row>
    <row r="81" spans="5:30" x14ac:dyDescent="0.3">
      <c r="E81" s="13"/>
      <c r="F81" s="14"/>
      <c r="G81" s="14"/>
      <c r="H81" s="44">
        <f>K81-1</f>
        <v>40903</v>
      </c>
      <c r="I81" s="45"/>
      <c r="J81" s="50"/>
      <c r="K81" s="41">
        <f>N81-1</f>
        <v>40904</v>
      </c>
      <c r="L81" s="42"/>
      <c r="M81" s="43"/>
      <c r="N81" s="41">
        <f>Q81-1</f>
        <v>40905</v>
      </c>
      <c r="O81" s="42"/>
      <c r="P81" s="43"/>
      <c r="Q81" s="41">
        <f>T81-1</f>
        <v>40906</v>
      </c>
      <c r="R81" s="42"/>
      <c r="S81" s="43"/>
      <c r="T81" s="41">
        <f>W81-1</f>
        <v>40907</v>
      </c>
      <c r="U81" s="42"/>
      <c r="V81" s="43"/>
      <c r="W81" s="41">
        <f>Z81-1</f>
        <v>40908</v>
      </c>
      <c r="X81" s="42"/>
      <c r="Y81" s="43"/>
      <c r="Z81" s="44">
        <f>H79</f>
        <v>40909</v>
      </c>
      <c r="AA81" s="45"/>
      <c r="AB81" s="46"/>
      <c r="AC81" s="47" t="s">
        <v>17</v>
      </c>
      <c r="AD81" s="4"/>
    </row>
    <row r="82" spans="5:30" x14ac:dyDescent="0.3">
      <c r="E82" s="13"/>
      <c r="F82" s="30"/>
      <c r="G82" s="14"/>
      <c r="H82" s="16" t="s">
        <v>1</v>
      </c>
      <c r="I82" s="16" t="s">
        <v>16</v>
      </c>
      <c r="J82" s="16" t="s">
        <v>5</v>
      </c>
      <c r="K82" s="17" t="s">
        <v>1</v>
      </c>
      <c r="L82" s="17" t="s">
        <v>16</v>
      </c>
      <c r="M82" s="17" t="s">
        <v>5</v>
      </c>
      <c r="N82" s="17" t="s">
        <v>1</v>
      </c>
      <c r="O82" s="17" t="s">
        <v>16</v>
      </c>
      <c r="P82" s="17" t="s">
        <v>5</v>
      </c>
      <c r="Q82" s="17" t="s">
        <v>1</v>
      </c>
      <c r="R82" s="17" t="s">
        <v>16</v>
      </c>
      <c r="S82" s="17" t="s">
        <v>5</v>
      </c>
      <c r="T82" s="17" t="s">
        <v>1</v>
      </c>
      <c r="U82" s="17" t="s">
        <v>16</v>
      </c>
      <c r="V82" s="17" t="s">
        <v>5</v>
      </c>
      <c r="W82" s="17" t="s">
        <v>1</v>
      </c>
      <c r="X82" s="17" t="s">
        <v>16</v>
      </c>
      <c r="Y82" s="17" t="s">
        <v>5</v>
      </c>
      <c r="Z82" s="16" t="s">
        <v>1</v>
      </c>
      <c r="AA82" s="16" t="s">
        <v>16</v>
      </c>
      <c r="AB82" s="20" t="s">
        <v>5</v>
      </c>
      <c r="AC82" s="48"/>
      <c r="AD82" s="4"/>
    </row>
    <row r="83" spans="5:30" ht="14.15" x14ac:dyDescent="0.35">
      <c r="E83" s="13"/>
      <c r="F83" s="33" t="s">
        <v>28</v>
      </c>
      <c r="G83" s="14"/>
      <c r="H83" s="18"/>
      <c r="I83" s="15">
        <v>764</v>
      </c>
      <c r="J83" s="32"/>
      <c r="K83" s="37" t="s">
        <v>56</v>
      </c>
      <c r="L83" s="15"/>
      <c r="M83" s="18"/>
      <c r="N83" s="18"/>
      <c r="O83" s="15"/>
      <c r="P83" s="18"/>
      <c r="Q83" s="18"/>
      <c r="R83" s="15"/>
      <c r="S83" s="18"/>
      <c r="T83" s="18"/>
      <c r="U83" s="15"/>
      <c r="V83" s="18"/>
      <c r="W83" s="18"/>
      <c r="X83" s="15"/>
      <c r="Y83" s="18"/>
      <c r="Z83" s="18"/>
      <c r="AA83" s="15"/>
      <c r="AB83" s="21"/>
      <c r="AC83" s="27">
        <f>I83+L83+O83+R83+U83+X83+AA83</f>
        <v>764</v>
      </c>
      <c r="AD83" s="4"/>
    </row>
    <row r="84" spans="5:30" x14ac:dyDescent="0.3">
      <c r="E84" s="13"/>
      <c r="F84" s="34" t="s">
        <v>29</v>
      </c>
      <c r="G84" s="14"/>
      <c r="H84" s="18"/>
      <c r="I84" s="15"/>
      <c r="J84" s="18"/>
      <c r="K84" s="18"/>
      <c r="L84" s="15"/>
      <c r="M84" s="18"/>
      <c r="N84" s="18"/>
      <c r="O84" s="15"/>
      <c r="P84" s="18"/>
      <c r="Q84" s="18"/>
      <c r="R84" s="15"/>
      <c r="S84" s="18"/>
      <c r="T84" s="18"/>
      <c r="U84" s="15"/>
      <c r="V84" s="18"/>
      <c r="W84" s="18"/>
      <c r="X84" s="15"/>
      <c r="Y84" s="18"/>
      <c r="Z84" s="18"/>
      <c r="AA84" s="15"/>
      <c r="AB84" s="21"/>
      <c r="AC84" s="27">
        <f t="shared" ref="AC84:AC89" si="6">I84+L84+O84+R84+U84+X84+AA84</f>
        <v>0</v>
      </c>
      <c r="AD84" s="4"/>
    </row>
    <row r="85" spans="5:30" x14ac:dyDescent="0.3">
      <c r="E85" s="13"/>
      <c r="F85" s="34" t="s">
        <v>30</v>
      </c>
      <c r="G85" s="14"/>
      <c r="H85" s="18"/>
      <c r="I85" s="15"/>
      <c r="J85" s="18"/>
      <c r="K85" s="18"/>
      <c r="L85" s="15"/>
      <c r="M85" s="18"/>
      <c r="N85" s="18"/>
      <c r="O85" s="15"/>
      <c r="P85" s="18"/>
      <c r="Q85" s="18"/>
      <c r="R85" s="15"/>
      <c r="S85" s="18"/>
      <c r="T85" s="18"/>
      <c r="U85" s="15"/>
      <c r="V85" s="18"/>
      <c r="W85" s="18"/>
      <c r="X85" s="15"/>
      <c r="Y85" s="18"/>
      <c r="Z85" s="18"/>
      <c r="AA85" s="15"/>
      <c r="AB85" s="21"/>
      <c r="AC85" s="27">
        <f t="shared" si="6"/>
        <v>0</v>
      </c>
      <c r="AD85" s="4"/>
    </row>
    <row r="86" spans="5:30" ht="14.15" x14ac:dyDescent="0.35">
      <c r="E86" s="13"/>
      <c r="F86" s="34" t="s">
        <v>43</v>
      </c>
      <c r="G86" s="14"/>
      <c r="H86" s="18"/>
      <c r="I86" s="15">
        <v>876</v>
      </c>
      <c r="J86" s="32"/>
      <c r="K86" s="37" t="s">
        <v>57</v>
      </c>
      <c r="L86" s="15"/>
      <c r="M86" s="18"/>
      <c r="N86" s="18"/>
      <c r="O86" s="15"/>
      <c r="P86" s="18"/>
      <c r="Q86" s="18"/>
      <c r="R86" s="15"/>
      <c r="S86" s="18"/>
      <c r="T86" s="18"/>
      <c r="U86" s="15"/>
      <c r="V86" s="18"/>
      <c r="W86" s="18"/>
      <c r="X86" s="15"/>
      <c r="Y86" s="18"/>
      <c r="Z86" s="18"/>
      <c r="AA86" s="15"/>
      <c r="AB86" s="21"/>
      <c r="AC86" s="27">
        <f t="shared" si="6"/>
        <v>876</v>
      </c>
      <c r="AD86" s="4"/>
    </row>
    <row r="87" spans="5:30" x14ac:dyDescent="0.3">
      <c r="E87" s="13"/>
      <c r="F87" s="34" t="s">
        <v>32</v>
      </c>
      <c r="G87" s="14"/>
      <c r="H87" s="18"/>
      <c r="I87" s="15"/>
      <c r="J87" s="18"/>
      <c r="K87" s="18"/>
      <c r="L87" s="15"/>
      <c r="M87" s="18"/>
      <c r="N87" s="18"/>
      <c r="O87" s="15"/>
      <c r="P87" s="18"/>
      <c r="Q87" s="18"/>
      <c r="R87" s="15"/>
      <c r="S87" s="18"/>
      <c r="T87" s="18"/>
      <c r="U87" s="15"/>
      <c r="V87" s="18"/>
      <c r="W87" s="18"/>
      <c r="X87" s="15"/>
      <c r="Y87" s="18"/>
      <c r="Z87" s="18"/>
      <c r="AA87" s="15"/>
      <c r="AB87" s="21"/>
      <c r="AC87" s="27">
        <f t="shared" si="6"/>
        <v>0</v>
      </c>
      <c r="AD87" s="4"/>
    </row>
    <row r="88" spans="5:30" ht="14.15" x14ac:dyDescent="0.35">
      <c r="E88" s="13"/>
      <c r="F88" s="34" t="s">
        <v>33</v>
      </c>
      <c r="G88" s="14"/>
      <c r="H88" s="18"/>
      <c r="I88" s="15">
        <v>64</v>
      </c>
      <c r="J88" s="32"/>
      <c r="K88" s="32" t="s">
        <v>58</v>
      </c>
      <c r="L88" s="15"/>
      <c r="M88" s="18"/>
      <c r="N88" s="18"/>
      <c r="O88" s="15"/>
      <c r="P88" s="18"/>
      <c r="Q88" s="18"/>
      <c r="R88" s="15"/>
      <c r="S88" s="18"/>
      <c r="T88" s="18"/>
      <c r="U88" s="15"/>
      <c r="V88" s="18"/>
      <c r="W88" s="18"/>
      <c r="X88" s="15"/>
      <c r="Y88" s="18"/>
      <c r="Z88" s="18"/>
      <c r="AA88" s="15"/>
      <c r="AB88" s="21"/>
      <c r="AC88" s="27">
        <f t="shared" si="6"/>
        <v>64</v>
      </c>
      <c r="AD88" s="4"/>
    </row>
    <row r="89" spans="5:30" ht="12.9" thickBot="1" x14ac:dyDescent="0.35">
      <c r="E89" s="13"/>
      <c r="F89" s="34" t="s">
        <v>34</v>
      </c>
      <c r="G89" s="14"/>
      <c r="H89" s="24"/>
      <c r="I89" s="28"/>
      <c r="J89" s="24"/>
      <c r="K89" s="24"/>
      <c r="L89" s="28"/>
      <c r="M89" s="24"/>
      <c r="N89" s="24"/>
      <c r="O89" s="28"/>
      <c r="P89" s="24"/>
      <c r="Q89" s="24"/>
      <c r="R89" s="28"/>
      <c r="S89" s="24"/>
      <c r="T89" s="24"/>
      <c r="U89" s="28"/>
      <c r="V89" s="24"/>
      <c r="W89" s="24"/>
      <c r="X89" s="28"/>
      <c r="Y89" s="24"/>
      <c r="Z89" s="24"/>
      <c r="AA89" s="28"/>
      <c r="AB89" s="25"/>
      <c r="AC89" s="27">
        <f t="shared" si="6"/>
        <v>0</v>
      </c>
      <c r="AD89" s="4"/>
    </row>
    <row r="90" spans="5:30" x14ac:dyDescent="0.3">
      <c r="E90" s="13"/>
      <c r="F90" s="26" t="s">
        <v>17</v>
      </c>
      <c r="G90" s="14"/>
      <c r="H90" s="22"/>
      <c r="I90" s="31">
        <f>SUM(I83:I89)</f>
        <v>1704</v>
      </c>
      <c r="J90" s="22"/>
      <c r="K90" s="22"/>
      <c r="L90" s="31">
        <f>SUM(L83:L89)</f>
        <v>0</v>
      </c>
      <c r="M90" s="22"/>
      <c r="N90" s="22"/>
      <c r="O90" s="31">
        <f>SUM(O83:O89)</f>
        <v>0</v>
      </c>
      <c r="P90" s="22"/>
      <c r="Q90" s="22"/>
      <c r="R90" s="31">
        <f>SUM(R83:R89)</f>
        <v>0</v>
      </c>
      <c r="S90" s="22"/>
      <c r="T90" s="22"/>
      <c r="U90" s="31">
        <f>SUM(U83:U89)</f>
        <v>0</v>
      </c>
      <c r="V90" s="22"/>
      <c r="W90" s="22"/>
      <c r="X90" s="31">
        <f>SUM(X83:X89)</f>
        <v>0</v>
      </c>
      <c r="Y90" s="22"/>
      <c r="Z90" s="22"/>
      <c r="AA90" s="31">
        <f>SUM(AA83:AA89)</f>
        <v>0</v>
      </c>
      <c r="AB90" s="23"/>
      <c r="AC90" s="19"/>
      <c r="AD90" s="4"/>
    </row>
    <row r="91" spans="5:30" ht="12.9" thickBot="1" x14ac:dyDescent="0.35">
      <c r="E91" s="5"/>
      <c r="F91" s="6"/>
      <c r="G91" s="6"/>
      <c r="H91" s="6"/>
      <c r="I91" s="6"/>
      <c r="J91" s="6"/>
      <c r="K91" s="6"/>
      <c r="L91" s="6"/>
      <c r="M91" s="6"/>
      <c r="N91" s="6"/>
      <c r="O91" s="6"/>
      <c r="P91" s="6"/>
      <c r="Q91" s="6"/>
      <c r="R91" s="6"/>
      <c r="S91" s="6"/>
      <c r="T91" s="6"/>
      <c r="U91" s="6"/>
      <c r="V91" s="6"/>
      <c r="W91" s="6"/>
      <c r="X91" s="6"/>
      <c r="Y91" s="6"/>
      <c r="Z91" s="6"/>
      <c r="AA91" s="6"/>
      <c r="AB91" s="6"/>
      <c r="AC91" s="6"/>
      <c r="AD91" s="7"/>
    </row>
    <row r="92" spans="5:30" ht="12.9" thickTop="1" x14ac:dyDescent="0.3"/>
  </sheetData>
  <mergeCells count="66">
    <mergeCell ref="K52:K58"/>
    <mergeCell ref="A1:AC1"/>
    <mergeCell ref="R7:T7"/>
    <mergeCell ref="H2:J2"/>
    <mergeCell ref="C5:E5"/>
    <mergeCell ref="F5:H5"/>
    <mergeCell ref="AA7:AA8"/>
    <mergeCell ref="C2:F2"/>
    <mergeCell ref="U7:W7"/>
    <mergeCell ref="X7:Z7"/>
    <mergeCell ref="F7:H7"/>
    <mergeCell ref="I7:K7"/>
    <mergeCell ref="L7:N7"/>
    <mergeCell ref="O7:Q7"/>
    <mergeCell ref="X21:Z21"/>
    <mergeCell ref="AA21:AA22"/>
    <mergeCell ref="R21:T21"/>
    <mergeCell ref="U21:W21"/>
    <mergeCell ref="C19:E19"/>
    <mergeCell ref="F19:H19"/>
    <mergeCell ref="C33:E33"/>
    <mergeCell ref="F33:H33"/>
    <mergeCell ref="L21:N21"/>
    <mergeCell ref="O21:Q21"/>
    <mergeCell ref="F21:H21"/>
    <mergeCell ref="I21:K21"/>
    <mergeCell ref="K24:K29"/>
    <mergeCell ref="X35:Z35"/>
    <mergeCell ref="AA35:AA36"/>
    <mergeCell ref="F35:H35"/>
    <mergeCell ref="I35:K35"/>
    <mergeCell ref="L35:N35"/>
    <mergeCell ref="O35:Q35"/>
    <mergeCell ref="U35:W35"/>
    <mergeCell ref="C47:E47"/>
    <mergeCell ref="F47:H47"/>
    <mergeCell ref="F49:H49"/>
    <mergeCell ref="I49:K49"/>
    <mergeCell ref="R35:T35"/>
    <mergeCell ref="K38:K43"/>
    <mergeCell ref="X49:Z49"/>
    <mergeCell ref="AA49:AA50"/>
    <mergeCell ref="L49:N49"/>
    <mergeCell ref="O49:Q49"/>
    <mergeCell ref="R49:T49"/>
    <mergeCell ref="U49:W49"/>
    <mergeCell ref="AB65:AB66"/>
    <mergeCell ref="D63:F63"/>
    <mergeCell ref="G63:I63"/>
    <mergeCell ref="G65:I65"/>
    <mergeCell ref="J65:L65"/>
    <mergeCell ref="M65:O65"/>
    <mergeCell ref="E79:G79"/>
    <mergeCell ref="P65:R65"/>
    <mergeCell ref="S65:U65"/>
    <mergeCell ref="V65:X65"/>
    <mergeCell ref="Y65:AA65"/>
    <mergeCell ref="T81:V81"/>
    <mergeCell ref="W81:Y81"/>
    <mergeCell ref="Z81:AB81"/>
    <mergeCell ref="AC81:AC82"/>
    <mergeCell ref="H79:J79"/>
    <mergeCell ref="H81:J81"/>
    <mergeCell ref="K81:M81"/>
    <mergeCell ref="N81:P81"/>
    <mergeCell ref="Q81:S81"/>
  </mergeCells>
  <phoneticPr fontId="1" type="noConversion"/>
  <conditionalFormatting sqref="Y23:Y29 V23:V29 S23:S29 P23:P29 M23:M29 J23:J29 G23:G29 J9:J15 G9:G15 Y37:Y43 V37:V43 S37:S43 P37:P43 M37:M43 J37:J43 G37:G43 Y51:Y57 V51:V57 S51:S57 P51:P57 M51:M57 J51:J57 G51:G57 Y9 X10:X15 V9 U10:U15 S9 R10:R15 P9 O10:O15 M9 L10:L15">
    <cfRule type="cellIs" dxfId="5" priority="5" stopIfTrue="1" operator="greaterThan">
      <formula>8</formula>
    </cfRule>
  </conditionalFormatting>
  <conditionalFormatting sqref="AA23:AA29 AA37:AA43 AA51:AA57 AA9 Z10:Z15">
    <cfRule type="cellIs" dxfId="4" priority="6" stopIfTrue="1" operator="greaterThan">
      <formula>40</formula>
    </cfRule>
  </conditionalFormatting>
  <conditionalFormatting sqref="AA83:AA89 X83:X89 U83:U89 R83:R89 O83:O89 L83:L89 I83:I89">
    <cfRule type="cellIs" dxfId="3" priority="1" stopIfTrue="1" operator="greaterThan">
      <formula>8</formula>
    </cfRule>
  </conditionalFormatting>
  <conditionalFormatting sqref="Z67:Z73 W67:W73 T67:T73 Q67:Q73 N67:N73 K68:K69 H67:H73 K71:K73">
    <cfRule type="cellIs" dxfId="2" priority="3" stopIfTrue="1" operator="greaterThan">
      <formula>8</formula>
    </cfRule>
  </conditionalFormatting>
  <conditionalFormatting sqref="AB67:AB73">
    <cfRule type="cellIs" dxfId="1" priority="4" stopIfTrue="1" operator="greaterThan">
      <formula>40</formula>
    </cfRule>
  </conditionalFormatting>
  <conditionalFormatting sqref="AC83:AC89">
    <cfRule type="cellIs" dxfId="0" priority="2" stopIfTrue="1" operator="greaterThan">
      <formula>40</formula>
    </cfRule>
  </conditionalFormatting>
  <dataValidations count="2">
    <dataValidation type="list" allowBlank="1" showInputMessage="1" showErrorMessage="1" sqref="L23:L29 F23:F29 N13:N15 U23:U29 X23:X29 I23:I29 O23:O29 I9:I15 F9:F15 L37:L43 F37:F43 R37:R43 U37:U43 X37:X43 I37:I43 O37:O43 L51:L57 F51:F57 R51:R57 U51:U57 X51:X57 I51:I57 O51:O57 M67:M73 G67:G73 S67:S73 V67:V73 Y67:Y73 J67:J73 P67:P73 N83:N89 H83:H89 T83:T89 W83:W89 Z83:Z89 Q83:Q89 K84:K85 K87 K89 O9 L9 Q10:Q15 R9 T10:T15 U9 W10:W15 X9 K10 N11:N12 R23 R25:R29">
      <formula1>Shift</formula1>
    </dataValidation>
    <dataValidation type="list" allowBlank="1" showInputMessage="1" showErrorMessage="1" sqref="W23:W29 Z23:Z29 T9 N23:N29 K51:K52 T23:T29 H11:H14 H43 K9 W37:W43 Z37:Z43 K23:K24 N37:N43 Q37:Q43 T37:T43 H27:H28 W51:W57 Z51:Z57 K37:K38 N51:N57 Q51:Q57 T51:T57 H24:H25 H38:H39 H52:H53 H41 H55 H57 X67:X73 AA67:AA73 L67:L73 O67:O73 R67:R73 U67:U73 I68:I69 I71 I73 Y83:Y89 AB83:AB89 M83:M89 P83:P89 S83:S89 V83:V89 J84:J85 J87 J89 V10:V15 W9 Y10:Y15 Z9 M10:M15 N9 P10:P15 Q9 S10:S15 Q23 Q25:Q29">
      <formula1>Department</formula1>
    </dataValidation>
  </dataValidations>
  <printOptions horizontalCentered="1"/>
  <pageMargins left="0.15" right="0.15" top="0.25" bottom="0.5" header="0" footer="0.25"/>
  <pageSetup paperSize="5" scale="70" orientation="landscape" r:id="rId1"/>
  <headerFooter alignWithMargins="0">
    <oddFooter>&amp;LConfidential&amp;CPage &amp;P of &amp;N&amp;RDate Printed: &amp;D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B13"/>
  <sheetViews>
    <sheetView workbookViewId="0">
      <selection activeCell="A2" sqref="A2"/>
    </sheetView>
  </sheetViews>
  <sheetFormatPr defaultRowHeight="12.45" x14ac:dyDescent="0.3"/>
  <cols>
    <col min="1" max="1" width="23.69140625" customWidth="1"/>
  </cols>
  <sheetData>
    <row r="1" spans="1:2" x14ac:dyDescent="0.3">
      <c r="A1" s="10" t="s">
        <v>15</v>
      </c>
      <c r="B1" s="10" t="s">
        <v>1</v>
      </c>
    </row>
    <row r="2" spans="1:2" x14ac:dyDescent="0.3">
      <c r="A2" t="s">
        <v>23</v>
      </c>
      <c r="B2" t="s">
        <v>2</v>
      </c>
    </row>
    <row r="3" spans="1:2" x14ac:dyDescent="0.3">
      <c r="A3" t="s">
        <v>6</v>
      </c>
      <c r="B3" t="s">
        <v>3</v>
      </c>
    </row>
    <row r="4" spans="1:2" x14ac:dyDescent="0.3">
      <c r="A4" t="s">
        <v>7</v>
      </c>
      <c r="B4" t="s">
        <v>4</v>
      </c>
    </row>
    <row r="5" spans="1:2" x14ac:dyDescent="0.3">
      <c r="A5" t="s">
        <v>8</v>
      </c>
      <c r="B5" t="s">
        <v>21</v>
      </c>
    </row>
    <row r="6" spans="1:2" x14ac:dyDescent="0.3">
      <c r="A6" t="s">
        <v>9</v>
      </c>
      <c r="B6" t="s">
        <v>20</v>
      </c>
    </row>
    <row r="7" spans="1:2" x14ac:dyDescent="0.3">
      <c r="A7" s="29" t="s">
        <v>19</v>
      </c>
      <c r="B7" t="s">
        <v>22</v>
      </c>
    </row>
    <row r="8" spans="1:2" x14ac:dyDescent="0.3">
      <c r="A8" t="s">
        <v>18</v>
      </c>
    </row>
    <row r="9" spans="1:2" x14ac:dyDescent="0.3">
      <c r="A9" t="s">
        <v>10</v>
      </c>
    </row>
    <row r="10" spans="1:2" x14ac:dyDescent="0.3">
      <c r="A10" t="s">
        <v>11</v>
      </c>
    </row>
    <row r="11" spans="1:2" x14ac:dyDescent="0.3">
      <c r="A11" t="s">
        <v>12</v>
      </c>
    </row>
    <row r="12" spans="1:2" x14ac:dyDescent="0.3">
      <c r="A12" t="s">
        <v>13</v>
      </c>
    </row>
    <row r="13" spans="1:2" x14ac:dyDescent="0.3">
      <c r="A13" t="s">
        <v>14</v>
      </c>
    </row>
  </sheetData>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Schedule</vt:lpstr>
      <vt:lpstr>Data</vt:lpstr>
      <vt:lpstr>Department</vt:lpstr>
      <vt:lpstr>Schedule!Print_Area</vt:lpstr>
      <vt:lpstr>Schedule!Print_Titles</vt:lpstr>
      <vt:lpstr>Shift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Margie</dc:creator>
  <cp:lastModifiedBy>Alan Liu</cp:lastModifiedBy>
  <cp:lastPrinted>2004-09-17T11:24:14Z</cp:lastPrinted>
  <dcterms:created xsi:type="dcterms:W3CDTF">2001-10-16T23:57:26Z</dcterms:created>
  <dcterms:modified xsi:type="dcterms:W3CDTF">2016-02-16T05:26:46Z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TC012004011033</vt:lpwstr>
  </property>
</Properties>
</file>